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6485" windowHeight="7890" activeTab="2"/>
  </bookViews>
  <sheets>
    <sheet name="Прил 1 объем поступлений" sheetId="1" r:id="rId1"/>
    <sheet name="прил 2 нормативы отчислений" sheetId="2" r:id="rId2"/>
    <sheet name="прил 3 перечень ГАДов" sheetId="3" r:id="rId3"/>
  </sheets>
  <definedNames>
    <definedName name="_xlnm.Print_Area" localSheetId="0">'Прил 1 объем поступлений'!$A$1:$L$74</definedName>
    <definedName name="_xlnm.Print_Area" localSheetId="1">'прил 2 нормативы отчислений'!$A$1:$G$60</definedName>
    <definedName name="_xlnm.Print_Area" localSheetId="2">'прил 3 перечень ГАДов'!$A$1:$F$203</definedName>
  </definedNames>
  <calcPr fullCalcOnLoad="1"/>
</workbook>
</file>

<file path=xl/sharedStrings.xml><?xml version="1.0" encoding="utf-8"?>
<sst xmlns="http://schemas.openxmlformats.org/spreadsheetml/2006/main" count="745" uniqueCount="493">
  <si>
    <t xml:space="preserve">1 16 90050 05 0000 140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</si>
  <si>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</si>
  <si>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1 14 03050 05 0000 410 </t>
  </si>
  <si>
    <t xml:space="preserve">1 14 03050 05 0000 440 </t>
  </si>
  <si>
    <t>357</t>
  </si>
  <si>
    <t>Финансовое управление администрации Урупского муниципального района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</si>
  <si>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</si>
  <si>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</si>
  <si>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районов**</t>
  </si>
  <si>
    <t>Прочие субвенции бюджетам муниципальных районов**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</si>
  <si>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</si>
  <si>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</si>
  <si>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</si>
  <si>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 от бюджетов субъектов Российской Федерации</t>
  </si>
  <si>
    <t xml:space="preserve">Прочие безвозмездные поступления в бюджеты муниципальных районов от бюджетов поселений </t>
  </si>
  <si>
    <t>000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</si>
  <si>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</si>
  <si>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</si>
  <si>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1 14 04050 05 0000 420 </t>
  </si>
  <si>
    <t>Доходы от продажи нематериальных активов, находящихся в собственности муниципальных районов</t>
  </si>
  <si>
    <t>Денежные взыскания (штрафы) за нарушение бюджетного законодательства (в части  бюджетов муниципальных районов)</t>
  </si>
  <si>
    <t>1 11 05010 00 0000 120</t>
  </si>
  <si>
    <t>Урупского муниципального района</t>
  </si>
  <si>
    <t xml:space="preserve">Управление инспекции  по государственному надзору за техническим состоянием самоходных машин и других видов техники Карачаево-Черкесской Республики                                                                       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</si>
  <si>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</si>
  <si>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</si>
  <si>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</si>
  <si>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</si>
  <si>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</si>
  <si>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</si>
  <si>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</si>
  <si>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</si>
  <si>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</si>
  <si>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</si>
  <si>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</si>
  <si>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выравнивание бюджетной обеспеченности поселений</t>
  </si>
  <si>
    <t>ВСЕГО  ДОХОДОВ</t>
  </si>
  <si>
    <t>Приложение 2</t>
  </si>
  <si>
    <t>1 16 33050 05 0000 140</t>
  </si>
  <si>
    <t xml:space="preserve">Наименование главного администратора доходов бюджета муниципального района </t>
  </si>
  <si>
    <t>Иные доходы бюджета муниципального района, администрирование которых может осушествляться главными администраторами доходов бюджета муниципального района в пределах их компетенции</t>
  </si>
  <si>
    <t xml:space="preserve"> Код главного администратора доходов</t>
  </si>
  <si>
    <t>321</t>
  </si>
  <si>
    <t>322</t>
  </si>
  <si>
    <t>2. Перечень главных  администраторов доходов бюджета Урупского муниципального района - органы государственной власти Карачаево-Черкесской Республики</t>
  </si>
  <si>
    <t>1 08 07150 01 0000 110</t>
  </si>
  <si>
    <t>Государственная пошлина за выдачу разрешения на установку рекламной конструкции</t>
  </si>
  <si>
    <t>1 16 03000 00 0000 140</t>
  </si>
  <si>
    <t>Приложение 3</t>
  </si>
  <si>
    <t>1 13 00000 00 0000 000</t>
  </si>
  <si>
    <t xml:space="preserve">1 14 02052 05 0000 410 </t>
  </si>
  <si>
    <t xml:space="preserve">1 14 02053 05 0000 410 </t>
  </si>
  <si>
    <t xml:space="preserve">1 14 02053 05 0000 440 </t>
  </si>
  <si>
    <t xml:space="preserve">1 14 02052 05 0000 440 </t>
  </si>
  <si>
    <t>Денежные взыскания (штрафы) за административные правонарушения в области дорожного движения**</t>
  </si>
  <si>
    <t>354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</si>
  <si>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</si>
  <si>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</si>
  <si>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</si>
  <si>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</si>
  <si>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1 16 25085 05 0000 140</t>
  </si>
  <si>
    <t>** - администрирование поступлений по всем  подстатьям, подвидам доходов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</si>
  <si>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1 16 30014 01 0000 140</t>
  </si>
  <si>
    <t>Управление Федеральной налоговой службы России                              по Карачаево-Черкесской Республике</t>
  </si>
  <si>
    <t>Денежные взыскания (штрафы) за правонарушения в области дорожного движения **</t>
  </si>
  <si>
    <t>1 13 01540 05 0000 130</t>
  </si>
  <si>
    <t>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</si>
  <si>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</si>
  <si>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</si>
  <si>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</si>
  <si>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</si>
  <si>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Предоставление негосударственными 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</si>
  <si>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</si>
  <si>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</si>
  <si>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</si>
  <si>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Доходы поступающие в порядке возмещения расходов, понесенных в связи с эксплуатацией имущества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</si>
  <si>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</si>
  <si>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</si>
  <si>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</si>
  <si>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</si>
  <si>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Акцизы по подакцизным товарам (продукции) производимым на территории Российской Федерации</t>
  </si>
  <si>
    <t>НАЛОГИ НА ТОВАРЫ (РАБОТЫ,УСЛУГИ), РЕАЛИЗУЕМЫЕ НА ТЕРРИТОРИИ РОССИЙСКОЙ ФЕДЕРАЦИИ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</si>
  <si>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</si>
  <si>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</si>
  <si>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</si>
  <si>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</si>
  <si>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</si>
  <si>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</si>
  <si>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обеспечение мер социальной поддержки реабилированных лиц и лиц, признанных пострадавшими от политических репрессий</t>
  </si>
  <si>
    <t>1 13 02065 05 0000 130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</si>
  <si>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</si>
  <si>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</si>
  <si>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</si>
  <si>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</si>
  <si>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</si>
  <si>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</si>
  <si>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</si>
  <si>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Федерации**</t>
  </si>
  <si>
    <t>1 05 04000 02 0000 110</t>
  </si>
  <si>
    <t>Налог, взимаемый в связи с применением патентной системы налогообложения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</si>
  <si>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</si>
  <si>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161</t>
  </si>
  <si>
    <t>Управление Федеральной антимонопольной службы по Карачаево-Черкесской Республике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</si>
  <si>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</si>
  <si>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 Кодекса Российской Федерации об административных правонарушениях</t>
  </si>
  <si>
    <t>1 16 25000 00 0000 140</t>
  </si>
  <si>
    <t>1 14 06025 05 0000 430</t>
  </si>
  <si>
    <t>1 16 32000 05 0000 140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</si>
  <si>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</si>
  <si>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</si>
  <si>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</si>
  <si>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</si>
  <si>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</si>
  <si>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</si>
  <si>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</si>
  <si>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Прочие дотации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</si>
  <si>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</si>
  <si>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</si>
  <si>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</si>
  <si>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Федеральной службы по ветеринарному и фитосанитарному надзору по Карачаево-Черкесской Республике</t>
  </si>
  <si>
    <t>Управление Федеральной службы по надзору в сфере природопользования по Карачаево-Черкесской Республике</t>
  </si>
  <si>
    <t>Управление государственного автодорожного надзора по Карачаево-Черкесской Республике</t>
  </si>
  <si>
    <t>Управление Федеральной службы по надзору в сфере защиты прав потребителей и благополучия человека Карачаево-Черкесской Республики</t>
  </si>
  <si>
    <t xml:space="preserve"> Управление Федеральной службы судебных приставов по Карачаево-Черкесской Республике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</si>
  <si>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</si>
  <si>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1 16 21050  05 0000 140</t>
  </si>
  <si>
    <t>Министерство внутренних дел                                                         по Карачаево-Черкесской Республике</t>
  </si>
  <si>
    <t>1 09 00000 00  0000 110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</si>
  <si>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</si>
  <si>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</si>
  <si>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</si>
  <si>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</si>
  <si>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</si>
  <si>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</si>
  <si>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1 11 05035 05 0000 120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</si>
  <si>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</si>
  <si>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</si>
  <si>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</si>
  <si>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</si>
  <si>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</si>
  <si>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</si>
  <si>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</si>
  <si>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</si>
  <si>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</si>
  <si>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</si>
  <si>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</si>
  <si>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</si>
  <si>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</si>
  <si>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</si>
  <si>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</si>
  <si>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</si>
  <si>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</si>
  <si>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</si>
  <si>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</si>
  <si>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</si>
  <si>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</si>
  <si>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</si>
  <si>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</si>
  <si>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>Наименование дохода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</si>
  <si>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</si>
  <si>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</si>
  <si>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</si>
  <si>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 xml:space="preserve">1 13 00000 00 0000 000 </t>
  </si>
  <si>
    <t>1 15 00000 00 0000 000</t>
  </si>
  <si>
    <t>Административные платежи и сборы</t>
  </si>
  <si>
    <t>1 15 02050 05 0000 140</t>
  </si>
  <si>
    <t>Штрафы, санкции, возмещение ущерба</t>
  </si>
  <si>
    <t>1 16 06000 01 0000 140</t>
  </si>
  <si>
    <t>1 16 18050 05 0000 140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</si>
  <si>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</si>
  <si>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</si>
  <si>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</si>
  <si>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</si>
  <si>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</si>
  <si>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</si>
  <si>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</si>
  <si>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</si>
  <si>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</si>
  <si>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1 16 28000 01 0000 140</t>
  </si>
  <si>
    <t xml:space="preserve">1 16 30000 01 0000 140 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</si>
  <si>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</si>
  <si>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</si>
  <si>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</si>
  <si>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</si>
  <si>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</si>
  <si>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</si>
  <si>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1. Перечень главных администраторов доходов бюджета Урупского муниципального района - органы государственной власти Российской Федерации</t>
  </si>
  <si>
    <t>1 08 03000 01 0000 110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</si>
  <si>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</si>
  <si>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188</t>
  </si>
  <si>
    <t>1 16 08000 01 0000 140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</si>
  <si>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законодательства в сфере защиты прав потребителей</t>
  </si>
  <si>
    <t>1 16 30000 01 0000 140</t>
  </si>
  <si>
    <t>048</t>
  </si>
  <si>
    <t>1 16 25000 01 0000 140</t>
  </si>
  <si>
    <t>081</t>
  </si>
  <si>
    <t>106</t>
  </si>
  <si>
    <t>141</t>
  </si>
  <si>
    <t xml:space="preserve">141 </t>
  </si>
  <si>
    <t>116 90050 05 0000 140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</si>
  <si>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</si>
  <si>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825</t>
  </si>
  <si>
    <t>840</t>
  </si>
  <si>
    <t>Управление  Карачаево-Черкесской Республики по охране и использованию объектов животного мира и водных биологических ресурсов</t>
  </si>
  <si>
    <t>842</t>
  </si>
  <si>
    <t>Управление охраны окружающей среды и водных ресурсов Карачаево-Черкесской Республики</t>
  </si>
  <si>
    <t>3.Перечень главных администраторов доходов бюджета Урупского муниципального района - органы местного самоуправления Урупского  района</t>
  </si>
  <si>
    <t>1 11 05025 05 0000 120</t>
  </si>
  <si>
    <t xml:space="preserve">311 </t>
  </si>
  <si>
    <t>311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</si>
  <si>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учреждений),в части реализации основных средств по указанному имуществу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</si>
  <si>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</si>
  <si>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</si>
  <si>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1 16 37040 05 0000 140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</si>
  <si>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Кадекса Российской Федерации об административных правонарушениях</t>
  </si>
  <si>
    <t>100</t>
  </si>
  <si>
    <t>1 03 02230 01 0000 110</t>
  </si>
  <si>
    <t>1 03 02240 01 0000 110</t>
  </si>
  <si>
    <t>1 03 02250 01 0000 110</t>
  </si>
  <si>
    <t>1 03 02260 01 0000 110</t>
  </si>
  <si>
    <t>Задолженность и перерасчеты по отмененным налогам, сборам и иным обязательным платежам* **</t>
  </si>
  <si>
    <t>Денежные взыскания (штрафы) за нарушение законодательства о налогах и сборах* **</t>
  </si>
  <si>
    <t>1 03 02000 01 0000 110</t>
  </si>
  <si>
    <t>Акцизы по подакцизным товарам (продукции), производимым на территории Российской Федерации * **</t>
  </si>
  <si>
    <t>Государственная пошлина по делам, рассматриваемым в судах общей юрисдикции, мировыми судьями**</t>
  </si>
  <si>
    <t>Поступления сумм в возмещение вреда, причиняемого автомобильнымдорогам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</si>
  <si>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</si>
  <si>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автомобильнымдорогам транспортных средств, осуществляющих перевозки опасных, тяжеловесных и или крупногабаритных грузов, зачисляемая в бюджеты муниципальных районов</t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</si>
  <si>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</si>
  <si>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</si>
  <si>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</si>
  <si>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</si>
  <si>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</si>
  <si>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</t>
  </si>
  <si>
    <t>2 02 00000 00 0000 000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</si>
  <si>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</si>
  <si>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</si>
  <si>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</si>
  <si>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безвозмездные поступления от государственных (муниципальных) организаций в бюджеты муниципальных районов </t>
  </si>
  <si>
    <t>Субсидии на формирование районного фонда финансовой поддержки поселений</t>
  </si>
  <si>
    <t>Управление федерального казначейства                                 по Карачаево-Черкесской Республике</t>
  </si>
  <si>
    <t>Муниципальное казенное учреждение                                 "Управление образования администрации Урупского муниципального района Карачаево-Черкесской Республики"</t>
  </si>
  <si>
    <t xml:space="preserve">Администрация Урупского муниципального района Карачаево-Черкесской Республики                                                       </t>
  </si>
  <si>
    <t>(в процентах)</t>
  </si>
  <si>
    <t>Бюджет городского поселения</t>
  </si>
  <si>
    <t>Бюджеты сельских поселений</t>
  </si>
  <si>
    <t>1 09 04053 10 0000 110</t>
  </si>
  <si>
    <t>1 09 04053 13 0000 110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</si>
  <si>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</si>
  <si>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</si>
  <si>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</si>
  <si>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</si>
  <si>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</si>
  <si>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</si>
  <si>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1 13 01540 13 0000 130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</si>
  <si>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</si>
  <si>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1 13 01995 10 0000 130</t>
  </si>
  <si>
    <t>1 13 01995 13 0000 130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</si>
  <si>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</si>
  <si>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</si>
  <si>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1 13 02065 10 0000 130</t>
  </si>
  <si>
    <t>Доходы поступающие в порядке возмещения расходов, понесенных в связи с эксплуатацией имущества сельских поселений</t>
  </si>
  <si>
    <t>1 13 02065 13 0000 130</t>
  </si>
  <si>
    <t>Доходы поступающие в порядке возмещения расходов, понесенных в связи с эксплуатацией имущества городских поселений</t>
  </si>
  <si>
    <t>1 13 02995 10 0000 130</t>
  </si>
  <si>
    <t>Прочие доходы от компенсации затрат бюджетов сельских поселений</t>
  </si>
  <si>
    <t>1 13 02995 13 0000 130</t>
  </si>
  <si>
    <t>Прочие доходы от компенсации затрат бюджетов городских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</si>
  <si>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</si>
  <si>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</si>
  <si>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</si>
  <si>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</si>
  <si>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1 16 32000 10 0000 140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</si>
  <si>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</si>
  <si>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</si>
  <si>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гордских поселений)</t>
  </si>
  <si>
    <t>1 16 23051 10 0000 140</t>
  </si>
  <si>
    <t>1 16 23051 13 0000 140</t>
  </si>
  <si>
    <t>1 16 23052 10 0000 140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</si>
  <si>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сельских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</si>
  <si>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</si>
  <si>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поселений</t>
  </si>
  <si>
    <t>1 16 90050 10 0000 140</t>
  </si>
  <si>
    <t>1 16 90050 13 0000 140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</si>
  <si>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</si>
  <si>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</si>
  <si>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1 17 01050 10 0000 180</t>
  </si>
  <si>
    <t>Невыясненные поступления, зачисляемые в бюджеты сельских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</si>
  <si>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</si>
  <si>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</si>
  <si>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</si>
  <si>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</si>
  <si>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1 17 05050 10 0000 180</t>
  </si>
  <si>
    <t>Прочие неналоговые доходы бюджетов сельских поселений</t>
  </si>
  <si>
    <t>1 17 02020 10 0000 180</t>
  </si>
  <si>
    <t>1 17 02030 13 0000 180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</si>
  <si>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</si>
  <si>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</si>
  <si>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Средства сомообложения граждан, зачисляемые в бюджеты сельских поселений</t>
  </si>
  <si>
    <t>Средства сомообложения граждан, зачисляемые в бюджеты городских поселений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</si>
  <si>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Российской Федерации по распределенным доходам</t>
  </si>
  <si>
    <t>Поступления в бюджеты городских поселений (перечисления из бюджетов городских поселений) по урегулированию расчетов между бюджетами бюджетной системы Российской Федерации по распределенным доходам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</si>
  <si>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</si>
  <si>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</si>
  <si>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</si>
  <si>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</si>
  <si>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</si>
  <si>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</si>
  <si>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</si>
  <si>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объектами*</t>
  </si>
  <si>
    <t>Плата за выбросы загрязняющих веществ в атмосферный воздух передвижными объектами*</t>
  </si>
  <si>
    <t>Плата за размещение отходов производства и потребления*</t>
  </si>
  <si>
    <t>Плата за иные виды негативного воздействия на окружающую среду*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</si>
  <si>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продукции**</t>
  </si>
  <si>
    <t>Налог на имущество организаций * **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</si>
  <si>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**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</si>
  <si>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</si>
  <si>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</si>
  <si>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1 11 05013 13 0000 120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</si>
  <si>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гордских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</si>
  <si>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</si>
  <si>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  и которые расположены в границах городских поселений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</si>
  <si>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</si>
  <si>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</si>
  <si>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выполнение передаваемых полномочий субъектов РФ</t>
  </si>
  <si>
    <t>Субвенции бюджетам муниципальных районов на  выплату государственных пособий гражданам, имеющим детей</t>
  </si>
  <si>
    <t xml:space="preserve">Субвенции бюджетам муниципальных районов на осуществление отдельных государственных полномочий КЧР по выплате социального пособия на погребение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</si>
  <si>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</si>
  <si>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1 16 46000 05 0000 140</t>
  </si>
  <si>
    <t>Поступление сумм в возмещение  ущерба в связи с нарушением исполнителем (подрядчиком) условий государственных контрактов или иных догогворов,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</si>
  <si>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Управление Федеральной службы государственной регистрации, кадастра и картографии по Карачаево-Черкесской Республике</t>
  </si>
  <si>
    <t>353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</si>
  <si>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</si>
  <si>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>Субвенции бюджетам муниципальных районов на предоставление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</si>
  <si>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нетрудоспосмобности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</si>
  <si>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Плата за сбросы загрязняющих веществ в водные объекты*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</si>
  <si>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законодательства, водного законодательства**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</si>
  <si>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законодательства**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</si>
  <si>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</si>
  <si>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</si>
  <si>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</si>
  <si>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</si>
  <si>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</si>
  <si>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</si>
  <si>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водного законодательства,установленное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</si>
  <si>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 работ,  услуг для обеспечения государственных и муниципальных нужд для нужд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</si>
  <si>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</si>
  <si>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Поступление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</si>
  <si>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Доходы от возмещения ущерба при возникновении страховых случаев, когда выгодоприобретателями  выступают получатели средств бюджетов муниципальных районов **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</si>
  <si>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</si>
  <si>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возмещения ущерба при возникновении страховых случаев , когда выгодоприобретателями  выступают получатели средств бюджетов городских поселений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</si>
  <si>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</si>
  <si>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1 14 02000 00 0000 430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</si>
  <si>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</si>
  <si>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</si>
  <si>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осуществление  отдельных государственных полномочий  КЧР по  организации деятельности административных комиссий</t>
  </si>
  <si>
    <t>Прочие субвенции бюджетам муниципальных районов на проведение  мероприятий по организации и оздоровлению детей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</si>
  <si>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</si>
  <si>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</si>
  <si>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</si>
  <si>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</si>
  <si>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</si>
  <si>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Прочие субвенции бюджетам муниципальных районов 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</si>
  <si>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Карачаево-Черкесской Республики</t>
  </si>
  <si>
    <r>
      <rPr>
        <u val="single"/>
        <sz val="12"/>
        <rFont val="Times New Roman"/>
        <family val="1"/>
      </rPr>
      <t>Примечание.</t>
    </r>
    <r>
      <rPr>
        <sz val="12"/>
        <rFont val="Times New Roman"/>
        <family val="1"/>
      </rPr>
      <t xml:space="preserve"> 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 бюджеты городского и сельских поселений</t>
    </r>
  </si>
  <si>
    <r>
      <t>Налог на доходы физических лиц</t>
    </r>
    <r>
      <rPr>
        <b/>
        <sz val="12"/>
        <rFont val="Times New Roman"/>
        <family val="1"/>
      </rPr>
      <t xml:space="preserve"> * **</t>
    </r>
  </si>
  <si>
    <r>
      <t xml:space="preserve">Единый налог на вмененный доход для отдельных видов деятельности </t>
    </r>
    <r>
      <rPr>
        <b/>
        <sz val="12"/>
        <rFont val="Times New Roman"/>
        <family val="1"/>
      </rPr>
      <t>* **</t>
    </r>
  </si>
  <si>
    <r>
      <t xml:space="preserve">Единый сельскохозяйственный налог </t>
    </r>
    <r>
      <rPr>
        <b/>
        <sz val="12"/>
        <rFont val="Times New Roman"/>
        <family val="1"/>
      </rPr>
      <t>* **</t>
    </r>
  </si>
  <si>
    <r>
      <t>*</t>
    </r>
    <r>
      <rPr>
        <sz val="12"/>
        <rFont val="Times New Roman"/>
        <family val="1"/>
      </rPr>
      <t xml:space="preserve"> - в части доходов, зачисляемых в бюджет муниципального района</t>
    </r>
  </si>
  <si>
    <t>Сумма на 2019 год</t>
  </si>
  <si>
    <t>Сумма на 2020 год</t>
  </si>
  <si>
    <t>Министерство финансов Карачаево-Черкесской Республики</t>
  </si>
  <si>
    <t>827</t>
  </si>
  <si>
    <t>832</t>
  </si>
  <si>
    <t>848</t>
  </si>
  <si>
    <t>Министерство имущественных и земельных отношений карачаево-Черкесской Республики</t>
  </si>
  <si>
    <t>Управление Карачаево-Черкесской республики по обеспечению мероприятий гражданской обороны, предупреждения и ликвидации чрезвычайных ситуаций и пожарной безопасности</t>
  </si>
  <si>
    <t>Управление ветеринарии Карачаево-Черкесской Республики</t>
  </si>
  <si>
    <t>Министерство строительства и жилищно-коммунального хозяйства Карачаево-Черкесской Республики</t>
  </si>
  <si>
    <t>Управление государственного жилищного надзора Карачаево-Черкесской республики</t>
  </si>
  <si>
    <t>1 11 00000 00 0000 120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</si>
  <si>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</si>
  <si>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</si>
  <si>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</si>
  <si>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</si>
  <si>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</si>
  <si>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</si>
  <si>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1 11 05035 10 0000 120</t>
  </si>
  <si>
    <t>1 11 05035 13 0000 120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</si>
  <si>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</si>
  <si>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земельных участков муниципальных бюджетных и автономных учреждений)</t>
  </si>
  <si>
    <t>1 11 05013 05 0000 120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</si>
  <si>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</si>
  <si>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</si>
  <si>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  и которые расположены в границах сельских поселений и межселенных территорий муниципальных районов</t>
  </si>
  <si>
    <t xml:space="preserve">Перечень </t>
  </si>
  <si>
    <t xml:space="preserve">главных администраторов доходов бюджета Урупского муниципального района </t>
  </si>
  <si>
    <t xml:space="preserve"> в бюджет Урупского муниципального района</t>
  </si>
  <si>
    <t>Объем поступлений доходов</t>
  </si>
  <si>
    <t xml:space="preserve">Нормативы </t>
  </si>
  <si>
    <t xml:space="preserve">распределения доходов  между бюджетами </t>
  </si>
  <si>
    <t>городского и сельских поселений Урупского муниципального района</t>
  </si>
  <si>
    <t>1 08 07020 01 0000 110</t>
  </si>
  <si>
    <t>1 08 07100 01 0000 110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</si>
  <si>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</si>
  <si>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</si>
  <si>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по основным источникам  на 2019 год и  плановый период 2020 и 2021  годов</t>
  </si>
  <si>
    <t>Сумма на 2021 год</t>
  </si>
  <si>
    <t>на 2019 год и на  плановый период 2020 и 2021 годов</t>
  </si>
  <si>
    <t>Субсидии бюджетам муниципальных районов на обеспечение мероприятий по организации горячего питания школьников</t>
  </si>
  <si>
    <t xml:space="preserve"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 </t>
  </si>
  <si>
    <t xml:space="preserve">Субвенции бюджетам муниципальных районов на предоставление  мер  социальной поддержки многодетной семьи и семьи, в которой один или оба родителя являются инвалидами </t>
  </si>
  <si>
    <t>Субвенции бюджетам муниципальных районов на осуществление государственных полномочий КЧР  по предоставлению единовременной  выплаты "Республиканский материнский капитал"</t>
  </si>
  <si>
    <t>Субвенции бюджетам муниципальных районов на осуществление государственных полномочий КЧР  по созданию комиссии по делам несовершеннолетних и защите их прав и организации их деятельности</t>
  </si>
  <si>
    <t xml:space="preserve"> в кчр- на осуществление отдельных государственных полномочий  кчр на получение,,,</t>
  </si>
  <si>
    <t>в кчр- на реализацию отдельных госполномочий кчр на реализацию</t>
  </si>
  <si>
    <t>в кчр- на осуществление  отдельных гос. Полномочий на выплату  ежемесячного социального пособия на ребенка</t>
  </si>
  <si>
    <t xml:space="preserve"> на  осуществление отдельных гос. Полномочий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</si>
  <si>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на территории КЧР</t>
  </si>
  <si>
    <t>2 02 10000 00 0000 150</t>
  </si>
  <si>
    <t>2 02 15001 05 0000 150</t>
  </si>
  <si>
    <t>2 02 15002 05 0000 150</t>
  </si>
  <si>
    <t>2 02 20000 00 0000 150</t>
  </si>
  <si>
    <t xml:space="preserve">2 02 29999 05 0000 150 </t>
  </si>
  <si>
    <t>2 02 30000 00 0000 150</t>
  </si>
  <si>
    <t>2 02 30013 05 0000 150</t>
  </si>
  <si>
    <t>2 02 30022 05 0000 150</t>
  </si>
  <si>
    <t>2 02 30024 05 0000 150</t>
  </si>
  <si>
    <t>2 02 30027 05 0000 150</t>
  </si>
  <si>
    <t>2 02 30029 05 0000 150</t>
  </si>
  <si>
    <t>2 02 35084 05 0000 150</t>
  </si>
  <si>
    <t>2 02 35250 05 0000 150</t>
  </si>
  <si>
    <t>2 02 35380 05 0000 150</t>
  </si>
  <si>
    <t>2 02 35462 05 0000 150</t>
  </si>
  <si>
    <t>2 02 35573 05 0000 150</t>
  </si>
  <si>
    <t>2 02 39999 05 0000 150</t>
  </si>
  <si>
    <t>2 02 19999 05 0000 150</t>
  </si>
  <si>
    <t>2 02 20041 05 0000 150</t>
  </si>
  <si>
    <t>2 02 20051 05 0000 150</t>
  </si>
  <si>
    <t>2 02 20077 05 0000 150</t>
  </si>
  <si>
    <t>2 02 20216 05 0000 150</t>
  </si>
  <si>
    <t xml:space="preserve">2 02 30022 05 0000 150 </t>
  </si>
  <si>
    <t>2 02 40014 05 0000 150</t>
  </si>
  <si>
    <t>2 02 45144 05 0000 150</t>
  </si>
  <si>
    <t>2 02 45146 05 0000 150</t>
  </si>
  <si>
    <t>2 02 45148 05 0000 150</t>
  </si>
  <si>
    <t>2 02 45160 05 0000 150</t>
  </si>
  <si>
    <t>2 02 49999 05 0000 150</t>
  </si>
  <si>
    <t>2 02 90024 05 0000 150</t>
  </si>
  <si>
    <t>2 02 90065 05 0000 150</t>
  </si>
  <si>
    <t>2 03 05099 05 0000 150</t>
  </si>
  <si>
    <t>2 07 05030 05 0000 150</t>
  </si>
  <si>
    <t>2 19 05000 05 0000 150</t>
  </si>
  <si>
    <t>2 08 05000 05 0000 150</t>
  </si>
  <si>
    <t>2 03 05010 05 0000 150</t>
  </si>
  <si>
    <t>2 03 05020 05 0000 150</t>
  </si>
  <si>
    <t>2 04 05010 05 0000 150</t>
  </si>
  <si>
    <t>2 04 05020 05 0000 150</t>
  </si>
  <si>
    <t>2 04 05099 05 0000 150</t>
  </si>
  <si>
    <t xml:space="preserve">2 07 05020 05 0000 150 </t>
  </si>
  <si>
    <t xml:space="preserve">2 07 05030 05 0000 150 </t>
  </si>
  <si>
    <t>2 18 00000 00 0000 150</t>
  </si>
  <si>
    <t>Доходы бюджетов бюджетной системы Российской Федерации от возвратами бюджетами бюджетной системы Российской Федерации и организациями остатков субсидий, субвенций и иных межбюджетных трансфертов, имеющих целевое значение прошлых лет**</t>
  </si>
  <si>
    <t xml:space="preserve">2 02 15002 05 0000 150 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</si>
  <si>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</si>
  <si>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</si>
  <si>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</si>
  <si>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</si>
  <si>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</si>
  <si>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</si>
  <si>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</si>
  <si>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</si>
  <si>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</si>
  <si>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</si>
  <si>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</si>
  <si>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</si>
  <si>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</si>
  <si>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</si>
  <si>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</si>
  <si>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</si>
  <si>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1 16 23050 10 0000 140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</si>
  <si>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</si>
  <si>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</si>
  <si>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</si>
  <si>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1 17 14030 10 0000 150</t>
  </si>
  <si>
    <t>1 17 14030 13 0000 150</t>
  </si>
  <si>
    <t>1 18 05000 10 0000 150</t>
  </si>
  <si>
    <t>1 18 05000 13 0000 150</t>
  </si>
  <si>
    <t>Субвенции бюджетам муниципальных районов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</si>
  <si>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Субвенции бюджетам муниципальных районов на реализацию основных общеобразовательных программ в муниципальных  и негосударственных организациях общего образования</t>
  </si>
  <si>
    <t>от 25.12.2018     № 90</t>
  </si>
  <si>
    <t>от 25.12.2018   № 90</t>
  </si>
  <si>
    <t>от  25.12.2018   №  90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</si>
</sst>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93" fontId="10" fillId="0" borderId="11" xfId="0" applyNumberFormat="1" applyFont="1" applyBorder="1" applyAlignment="1">
      <alignment horizontal="center" vertical="center" wrapText="1"/>
    </xf>
    <xf numFmtId="193" fontId="10" fillId="0" borderId="12" xfId="0" applyNumberFormat="1" applyFont="1" applyBorder="1" applyAlignment="1">
      <alignment horizontal="center" vertical="center" wrapText="1"/>
    </xf>
    <xf numFmtId="193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93" fontId="11" fillId="0" borderId="12" xfId="0" applyNumberFormat="1" applyFont="1" applyFill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19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0" fillId="0" borderId="25" xfId="0" applyNumberFormat="1" applyFont="1" applyFill="1" applyBorder="1" applyAlignment="1">
      <alignment horizontal="center" vertical="center" wrapText="1"/>
    </xf>
    <xf numFmtId="193" fontId="10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justify" vertical="center" wrapText="1"/>
    </xf>
    <xf numFmtId="0" fontId="10" fillId="0" borderId="30" xfId="0" applyNumberFormat="1" applyFont="1" applyBorder="1" applyAlignment="1">
      <alignment horizontal="justify" vertical="center" wrapText="1"/>
    </xf>
    <xf numFmtId="0" fontId="10" fillId="0" borderId="31" xfId="0" applyNumberFormat="1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0" borderId="35" xfId="0" applyFont="1" applyFill="1" applyBorder="1" applyAlignment="1">
      <alignment horizontal="justify" vertical="center" wrapText="1"/>
    </xf>
    <xf numFmtId="0" fontId="11" fillId="0" borderId="36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30" xfId="0" applyFont="1" applyFill="1" applyBorder="1" applyAlignment="1">
      <alignment horizontal="justify" vertical="center" wrapText="1"/>
    </xf>
    <xf numFmtId="0" fontId="10" fillId="0" borderId="3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32" xfId="0" applyFont="1" applyFill="1" applyBorder="1" applyAlignment="1">
      <alignment horizontal="justify" vertical="center" wrapText="1"/>
    </xf>
    <xf numFmtId="0" fontId="10" fillId="0" borderId="33" xfId="0" applyFont="1" applyFill="1" applyBorder="1" applyAlignment="1">
      <alignment horizontal="justify" vertical="center" wrapText="1"/>
    </xf>
    <xf numFmtId="0" fontId="11" fillId="0" borderId="23" xfId="0" applyFont="1" applyFill="1" applyBorder="1" applyAlignment="1">
      <alignment horizontal="justify" vertical="center" wrapText="1"/>
    </xf>
    <xf numFmtId="0" fontId="11" fillId="0" borderId="30" xfId="0" applyFont="1" applyFill="1" applyBorder="1" applyAlignment="1">
      <alignment horizontal="justify" vertical="center" wrapText="1"/>
    </xf>
    <xf numFmtId="0" fontId="11" fillId="0" borderId="3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32" xfId="0" applyFont="1" applyFill="1" applyBorder="1" applyAlignment="1">
      <alignment horizontal="justify" vertical="center" wrapText="1"/>
    </xf>
    <xf numFmtId="0" fontId="11" fillId="0" borderId="33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justify" vertical="center" wrapText="1"/>
    </xf>
    <xf numFmtId="0" fontId="10" fillId="0" borderId="35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justify" vertical="center" wrapText="1"/>
    </xf>
    <xf numFmtId="0" fontId="11" fillId="0" borderId="30" xfId="0" applyNumberFormat="1" applyFont="1" applyBorder="1" applyAlignment="1">
      <alignment horizontal="justify" vertical="center" wrapText="1"/>
    </xf>
    <xf numFmtId="0" fontId="11" fillId="0" borderId="31" xfId="0" applyNumberFormat="1" applyFont="1" applyBorder="1" applyAlignment="1">
      <alignment horizontal="justify" vertical="center" wrapText="1"/>
    </xf>
    <xf numFmtId="49" fontId="11" fillId="0" borderId="23" xfId="0" applyNumberFormat="1" applyFont="1" applyBorder="1" applyAlignment="1">
      <alignment horizontal="justify" vertical="center" wrapText="1"/>
    </xf>
    <xf numFmtId="49" fontId="11" fillId="0" borderId="30" xfId="0" applyNumberFormat="1" applyFont="1" applyBorder="1" applyAlignment="1">
      <alignment horizontal="justify" vertical="center" wrapText="1"/>
    </xf>
    <xf numFmtId="49" fontId="11" fillId="0" borderId="31" xfId="0" applyNumberFormat="1" applyFont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43" xfId="0" applyFont="1" applyFill="1" applyBorder="1" applyAlignment="1">
      <alignment horizontal="justify" vertical="center" wrapText="1"/>
    </xf>
    <xf numFmtId="0" fontId="10" fillId="0" borderId="44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justify" vertical="center" wrapText="1"/>
    </xf>
    <xf numFmtId="0" fontId="11" fillId="0" borderId="34" xfId="0" applyFont="1" applyFill="1" applyBorder="1" applyAlignment="1">
      <alignment horizontal="justify" vertical="center" wrapText="1"/>
    </xf>
    <xf numFmtId="0" fontId="11" fillId="0" borderId="35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10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49" xfId="0" applyFont="1" applyBorder="1" applyAlignment="1">
      <alignment horizontal="justify" vertical="center" wrapText="1"/>
    </xf>
    <xf numFmtId="0" fontId="11" fillId="0" borderId="50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justify" vertical="center" wrapText="1"/>
    </xf>
    <xf numFmtId="0" fontId="10" fillId="0" borderId="33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justify" vertical="center"/>
    </xf>
    <xf numFmtId="0" fontId="11" fillId="0" borderId="33" xfId="0" applyFont="1" applyBorder="1" applyAlignment="1">
      <alignment horizontal="justify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51" xfId="0" applyFont="1" applyFill="1" applyBorder="1" applyAlignment="1">
      <alignment horizontal="justify" vertical="center" wrapText="1"/>
    </xf>
    <xf numFmtId="0" fontId="11" fillId="0" borderId="52" xfId="0" applyFont="1" applyFill="1" applyBorder="1" applyAlignment="1">
      <alignment horizontal="justify" vertical="center" wrapText="1"/>
    </xf>
    <xf numFmtId="0" fontId="11" fillId="0" borderId="54" xfId="0" applyFont="1" applyFill="1" applyBorder="1" applyAlignment="1">
      <alignment horizontal="justify" vertical="center" wrapText="1"/>
    </xf>
    <xf numFmtId="0" fontId="11" fillId="0" borderId="55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11" fillId="0" borderId="58" xfId="0" applyFont="1" applyFill="1" applyBorder="1" applyAlignment="1">
      <alignment horizontal="justify" vertical="center" wrapText="1"/>
    </xf>
    <xf numFmtId="0" fontId="11" fillId="0" borderId="59" xfId="0" applyFont="1" applyFill="1" applyBorder="1" applyAlignment="1">
      <alignment horizontal="justify" vertical="center" wrapText="1"/>
    </xf>
    <xf numFmtId="0" fontId="11" fillId="0" borderId="54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51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3" fillId="0" borderId="28" xfId="0" applyFont="1" applyFill="1" applyBorder="1" applyAlignment="1">
      <alignment horizontal="justify" vertical="center" wrapText="1"/>
    </xf>
    <xf numFmtId="0" fontId="13" fillId="0" borderId="29" xfId="0" applyFont="1" applyFill="1" applyBorder="1" applyAlignment="1">
      <alignment horizontal="justify" vertical="center" wrapText="1"/>
    </xf>
    <xf numFmtId="0" fontId="13" fillId="0" borderId="53" xfId="0" applyFont="1" applyFill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11" fillId="0" borderId="36" xfId="0" applyFont="1" applyFill="1" applyBorder="1" applyAlignment="1">
      <alignment horizontal="justify" vertical="center" wrapText="1"/>
    </xf>
    <xf numFmtId="0" fontId="11" fillId="0" borderId="61" xfId="0" applyFont="1" applyFill="1" applyBorder="1" applyAlignment="1">
      <alignment horizontal="justify" vertical="center" wrapText="1"/>
    </xf>
    <xf numFmtId="0" fontId="13" fillId="0" borderId="28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13" fillId="0" borderId="53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justify" vertical="center" wrapText="1"/>
    </xf>
    <xf numFmtId="0" fontId="11" fillId="0" borderId="65" xfId="0" applyFont="1" applyFill="1" applyBorder="1" applyAlignment="1">
      <alignment horizontal="justify" vertical="center" wrapText="1"/>
    </xf>
    <xf numFmtId="0" fontId="11" fillId="0" borderId="66" xfId="0" applyFont="1" applyFill="1" applyBorder="1" applyAlignment="1">
      <alignment horizontal="justify" vertical="center" wrapText="1"/>
    </xf>
    <xf numFmtId="0" fontId="11" fillId="0" borderId="62" xfId="0" applyFont="1" applyFill="1" applyBorder="1" applyAlignment="1">
      <alignment horizontal="justify" vertical="center" wrapText="1"/>
    </xf>
    <xf numFmtId="0" fontId="11" fillId="0" borderId="63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justify" vertical="center" wrapText="1"/>
    </xf>
    <xf numFmtId="0" fontId="11" fillId="0" borderId="49" xfId="0" applyFont="1" applyFill="1" applyBorder="1" applyAlignment="1">
      <alignment horizontal="justify" vertical="center" wrapText="1"/>
    </xf>
    <xf numFmtId="0" fontId="11" fillId="0" borderId="50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67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/>
    </xf>
    <xf numFmtId="0" fontId="11" fillId="0" borderId="68" xfId="0" applyFont="1" applyFill="1" applyBorder="1" applyAlignment="1">
      <alignment horizontal="justify" vertical="center" wrapText="1"/>
    </xf>
    <xf numFmtId="0" fontId="11" fillId="0" borderId="41" xfId="0" applyFont="1" applyFill="1" applyBorder="1" applyAlignment="1">
      <alignment horizontal="justify" vertical="center" wrapText="1"/>
    </xf>
    <xf numFmtId="0" fontId="11" fillId="0" borderId="42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61" xfId="0" applyFont="1" applyFill="1" applyBorder="1" applyAlignment="1">
      <alignment horizontal="justify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1" fillId="0" borderId="69" xfId="0" applyFont="1" applyFill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56" xfId="0" applyFont="1" applyFill="1" applyBorder="1" applyAlignment="1">
      <alignment horizontal="justify" vertical="center" wrapText="1"/>
    </xf>
    <xf numFmtId="0" fontId="11" fillId="0" borderId="57" xfId="0" applyFont="1" applyFill="1" applyBorder="1" applyAlignment="1">
      <alignment horizontal="justify" vertical="center" wrapText="1"/>
    </xf>
    <xf numFmtId="0" fontId="11" fillId="0" borderId="70" xfId="0" applyFont="1" applyFill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view="pageBreakPreview" zoomScale="87" zoomScaleSheetLayoutView="87" workbookViewId="0" topLeftCell="A1">
      <selection activeCell="D19" sqref="D19:I19"/>
    </sheetView>
  </sheetViews>
  <sheetFormatPr defaultColWidth="9.140625" defaultRowHeight="12.75"/>
  <cols>
    <col min="1" max="1" width="10.421875" style="5" customWidth="1"/>
    <col min="2" max="2" width="9.140625" style="5" customWidth="1"/>
    <col min="3" max="3" width="6.140625" style="5" customWidth="1"/>
    <col min="4" max="5" width="9.140625" style="5" customWidth="1"/>
    <col min="6" max="6" width="12.140625" style="5" customWidth="1"/>
    <col min="7" max="7" width="9.140625" style="5" customWidth="1"/>
    <col min="8" max="8" width="8.7109375" style="5" customWidth="1"/>
    <col min="9" max="9" width="8.28125" style="5" customWidth="1"/>
    <col min="10" max="10" width="14.140625" style="5" customWidth="1"/>
    <col min="11" max="11" width="13.8515625" style="5" customWidth="1"/>
    <col min="12" max="12" width="13.57421875" style="5" customWidth="1"/>
  </cols>
  <sheetData>
    <row r="1" spans="1:10" ht="15.75">
      <c r="A1" s="12"/>
      <c r="B1" s="12"/>
      <c r="C1" s="12"/>
      <c r="D1" s="12"/>
      <c r="E1" s="13"/>
      <c r="F1" s="13"/>
      <c r="G1" s="16"/>
      <c r="H1" s="16"/>
      <c r="I1" s="16"/>
      <c r="J1" s="16" t="s">
        <v>26</v>
      </c>
    </row>
    <row r="2" spans="1:12" ht="15" customHeight="1">
      <c r="A2" s="12"/>
      <c r="B2" s="12"/>
      <c r="C2" s="12"/>
      <c r="D2" s="12"/>
      <c r="E2" s="12"/>
      <c r="F2" s="13"/>
      <c r="G2" s="16"/>
      <c r="H2" s="16"/>
      <c r="I2" s="16"/>
      <c r="J2" s="16" t="s">
        <v>27</v>
      </c>
      <c r="K2" s="16"/>
      <c r="L2" s="16"/>
    </row>
    <row r="3" spans="1:12" ht="14.25" customHeight="1">
      <c r="A3" s="12"/>
      <c r="B3" s="12"/>
      <c r="C3" s="12"/>
      <c r="D3" s="12"/>
      <c r="E3" s="12"/>
      <c r="F3" s="13"/>
      <c r="G3" s="16"/>
      <c r="H3" s="16"/>
      <c r="I3" s="16"/>
      <c r="J3" s="16" t="s">
        <v>22</v>
      </c>
      <c r="K3" s="16"/>
      <c r="L3" s="16"/>
    </row>
    <row r="4" spans="1:12" ht="14.25" customHeight="1">
      <c r="A4" s="12"/>
      <c r="B4" s="12"/>
      <c r="C4" s="12"/>
      <c r="D4" s="12"/>
      <c r="E4" s="12"/>
      <c r="F4" s="13"/>
      <c r="G4" s="16"/>
      <c r="H4" s="16"/>
      <c r="I4" s="16"/>
      <c r="J4" s="16" t="s">
        <v>490</v>
      </c>
      <c r="K4" s="16"/>
      <c r="L4" s="16"/>
    </row>
    <row r="5" spans="1:10" ht="22.5" customHeight="1">
      <c r="A5" s="12"/>
      <c r="B5" s="12"/>
      <c r="C5" s="12"/>
      <c r="D5" s="12"/>
      <c r="E5" s="12"/>
      <c r="F5" s="13"/>
      <c r="G5" s="14"/>
      <c r="H5" s="14"/>
      <c r="I5" s="14"/>
      <c r="J5" s="14"/>
    </row>
    <row r="6" spans="1:12" ht="18" customHeight="1">
      <c r="A6" s="95" t="s">
        <v>398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8.75">
      <c r="A7" s="95" t="s">
        <v>397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8.75">
      <c r="A8" s="95" t="s">
        <v>406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0.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3.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K10" s="117" t="s">
        <v>93</v>
      </c>
      <c r="L10" s="117"/>
    </row>
    <row r="11" spans="1:12" ht="12.75" customHeight="1">
      <c r="A11" s="142" t="s">
        <v>128</v>
      </c>
      <c r="B11" s="143"/>
      <c r="C11" s="144"/>
      <c r="D11" s="142" t="s">
        <v>135</v>
      </c>
      <c r="E11" s="143"/>
      <c r="F11" s="143"/>
      <c r="G11" s="143"/>
      <c r="H11" s="143"/>
      <c r="I11" s="144"/>
      <c r="J11" s="118" t="s">
        <v>369</v>
      </c>
      <c r="K11" s="118" t="s">
        <v>370</v>
      </c>
      <c r="L11" s="118" t="s">
        <v>407</v>
      </c>
    </row>
    <row r="12" spans="1:12" ht="12.75" customHeight="1">
      <c r="A12" s="145"/>
      <c r="B12" s="146"/>
      <c r="C12" s="147"/>
      <c r="D12" s="145"/>
      <c r="E12" s="146"/>
      <c r="F12" s="146"/>
      <c r="G12" s="146"/>
      <c r="H12" s="146"/>
      <c r="I12" s="147"/>
      <c r="J12" s="119"/>
      <c r="K12" s="119"/>
      <c r="L12" s="119"/>
    </row>
    <row r="13" spans="1:12" ht="20.25" customHeight="1" thickBot="1">
      <c r="A13" s="148"/>
      <c r="B13" s="149"/>
      <c r="C13" s="150"/>
      <c r="D13" s="148"/>
      <c r="E13" s="149"/>
      <c r="F13" s="149"/>
      <c r="G13" s="149"/>
      <c r="H13" s="149"/>
      <c r="I13" s="150"/>
      <c r="J13" s="120"/>
      <c r="K13" s="120"/>
      <c r="L13" s="120"/>
    </row>
    <row r="14" spans="1:12" ht="15" customHeight="1" thickBot="1">
      <c r="A14" s="151">
        <v>1</v>
      </c>
      <c r="B14" s="152"/>
      <c r="C14" s="153"/>
      <c r="D14" s="151">
        <v>2</v>
      </c>
      <c r="E14" s="152"/>
      <c r="F14" s="152"/>
      <c r="G14" s="152"/>
      <c r="H14" s="152"/>
      <c r="I14" s="153"/>
      <c r="J14" s="17">
        <v>3</v>
      </c>
      <c r="K14" s="17">
        <v>4</v>
      </c>
      <c r="L14" s="17">
        <v>5</v>
      </c>
    </row>
    <row r="15" spans="1:12" ht="18" customHeight="1">
      <c r="A15" s="163" t="s">
        <v>136</v>
      </c>
      <c r="B15" s="164"/>
      <c r="C15" s="165"/>
      <c r="D15" s="154" t="s">
        <v>137</v>
      </c>
      <c r="E15" s="155"/>
      <c r="F15" s="155"/>
      <c r="G15" s="155"/>
      <c r="H15" s="155"/>
      <c r="I15" s="156"/>
      <c r="J15" s="18">
        <f>J16+J18+J20+J23+J25+J26+J29+J31+J34+J37</f>
        <v>62976.399999999994</v>
      </c>
      <c r="K15" s="18">
        <f>K16+K18+K20+K23+K25+K26+K29+K31+K34+K37</f>
        <v>64494.899999999994</v>
      </c>
      <c r="L15" s="18">
        <f>L16+L18+L20+L23+L25+L26+L29+L31+L34+L37</f>
        <v>67104.29999999999</v>
      </c>
    </row>
    <row r="16" spans="1:12" ht="14.25" customHeight="1">
      <c r="A16" s="96" t="s">
        <v>138</v>
      </c>
      <c r="B16" s="97"/>
      <c r="C16" s="98"/>
      <c r="D16" s="99" t="s">
        <v>139</v>
      </c>
      <c r="E16" s="100"/>
      <c r="F16" s="100"/>
      <c r="G16" s="100"/>
      <c r="H16" s="100"/>
      <c r="I16" s="101"/>
      <c r="J16" s="19">
        <f>J17</f>
        <v>32055.8</v>
      </c>
      <c r="K16" s="19">
        <f>K17</f>
        <v>32621</v>
      </c>
      <c r="L16" s="19">
        <f>L17</f>
        <v>33306</v>
      </c>
    </row>
    <row r="17" spans="1:12" ht="14.25" customHeight="1">
      <c r="A17" s="157" t="s">
        <v>140</v>
      </c>
      <c r="B17" s="158"/>
      <c r="C17" s="159"/>
      <c r="D17" s="111" t="s">
        <v>141</v>
      </c>
      <c r="E17" s="112"/>
      <c r="F17" s="112"/>
      <c r="G17" s="112"/>
      <c r="H17" s="112"/>
      <c r="I17" s="113"/>
      <c r="J17" s="20">
        <v>32055.8</v>
      </c>
      <c r="K17" s="20">
        <v>32621</v>
      </c>
      <c r="L17" s="20">
        <v>33306</v>
      </c>
    </row>
    <row r="18" spans="1:12" ht="52.5" customHeight="1">
      <c r="A18" s="160" t="s">
        <v>230</v>
      </c>
      <c r="B18" s="161"/>
      <c r="C18" s="162"/>
      <c r="D18" s="99" t="s">
        <v>81</v>
      </c>
      <c r="E18" s="100"/>
      <c r="F18" s="100"/>
      <c r="G18" s="100"/>
      <c r="H18" s="100"/>
      <c r="I18" s="101"/>
      <c r="J18" s="19">
        <f>J19</f>
        <v>8415.3</v>
      </c>
      <c r="K18" s="19">
        <f>K19</f>
        <v>9162.6</v>
      </c>
      <c r="L18" s="19">
        <f>L19</f>
        <v>10987</v>
      </c>
    </row>
    <row r="19" spans="1:12" ht="35.25" customHeight="1">
      <c r="A19" s="166" t="s">
        <v>231</v>
      </c>
      <c r="B19" s="167"/>
      <c r="C19" s="168"/>
      <c r="D19" s="111" t="s">
        <v>80</v>
      </c>
      <c r="E19" s="112"/>
      <c r="F19" s="112"/>
      <c r="G19" s="112"/>
      <c r="H19" s="112"/>
      <c r="I19" s="113"/>
      <c r="J19" s="20">
        <v>8415.3</v>
      </c>
      <c r="K19" s="20">
        <v>9162.6</v>
      </c>
      <c r="L19" s="20">
        <v>10987</v>
      </c>
    </row>
    <row r="20" spans="1:12" ht="15" customHeight="1">
      <c r="A20" s="96" t="s">
        <v>142</v>
      </c>
      <c r="B20" s="97"/>
      <c r="C20" s="98"/>
      <c r="D20" s="99" t="s">
        <v>143</v>
      </c>
      <c r="E20" s="100"/>
      <c r="F20" s="100"/>
      <c r="G20" s="100"/>
      <c r="H20" s="100"/>
      <c r="I20" s="101"/>
      <c r="J20" s="19">
        <f>J21+J22</f>
        <v>1656.7</v>
      </c>
      <c r="K20" s="19">
        <f>K21+K22</f>
        <v>1759.6999999999998</v>
      </c>
      <c r="L20" s="19">
        <f>L21+L22</f>
        <v>1759.6999999999998</v>
      </c>
    </row>
    <row r="21" spans="1:12" ht="30.75" customHeight="1">
      <c r="A21" s="169" t="s">
        <v>144</v>
      </c>
      <c r="B21" s="170"/>
      <c r="C21" s="171"/>
      <c r="D21" s="111" t="s">
        <v>145</v>
      </c>
      <c r="E21" s="112"/>
      <c r="F21" s="112"/>
      <c r="G21" s="112"/>
      <c r="H21" s="112"/>
      <c r="I21" s="113"/>
      <c r="J21" s="20">
        <v>1617</v>
      </c>
      <c r="K21" s="20">
        <v>1719.1</v>
      </c>
      <c r="L21" s="20">
        <v>1719.1</v>
      </c>
    </row>
    <row r="22" spans="1:12" ht="12.75" customHeight="1">
      <c r="A22" s="105" t="s">
        <v>146</v>
      </c>
      <c r="B22" s="106"/>
      <c r="C22" s="107"/>
      <c r="D22" s="111" t="s">
        <v>147</v>
      </c>
      <c r="E22" s="112"/>
      <c r="F22" s="112"/>
      <c r="G22" s="112"/>
      <c r="H22" s="112"/>
      <c r="I22" s="113"/>
      <c r="J22" s="20">
        <v>39.7</v>
      </c>
      <c r="K22" s="20">
        <v>40.6</v>
      </c>
      <c r="L22" s="20">
        <v>40.6</v>
      </c>
    </row>
    <row r="23" spans="1:12" ht="16.5" customHeight="1">
      <c r="A23" s="96" t="s">
        <v>148</v>
      </c>
      <c r="B23" s="97"/>
      <c r="C23" s="98"/>
      <c r="D23" s="99" t="s">
        <v>149</v>
      </c>
      <c r="E23" s="100"/>
      <c r="F23" s="100"/>
      <c r="G23" s="100"/>
      <c r="H23" s="100"/>
      <c r="I23" s="101"/>
      <c r="J23" s="19">
        <f>J24</f>
        <v>6510.2</v>
      </c>
      <c r="K23" s="19">
        <f>K24</f>
        <v>6510.2</v>
      </c>
      <c r="L23" s="19">
        <f>L24</f>
        <v>6510.2</v>
      </c>
    </row>
    <row r="24" spans="1:12" ht="14.25" customHeight="1">
      <c r="A24" s="157" t="s">
        <v>150</v>
      </c>
      <c r="B24" s="158"/>
      <c r="C24" s="159"/>
      <c r="D24" s="111" t="s">
        <v>151</v>
      </c>
      <c r="E24" s="112"/>
      <c r="F24" s="112"/>
      <c r="G24" s="112"/>
      <c r="H24" s="112"/>
      <c r="I24" s="113"/>
      <c r="J24" s="22">
        <v>6510.2</v>
      </c>
      <c r="K24" s="22">
        <v>6510.2</v>
      </c>
      <c r="L24" s="22">
        <v>6510.2</v>
      </c>
    </row>
    <row r="25" spans="1:12" ht="17.25" customHeight="1">
      <c r="A25" s="96" t="s">
        <v>152</v>
      </c>
      <c r="B25" s="97"/>
      <c r="C25" s="98"/>
      <c r="D25" s="99" t="s">
        <v>153</v>
      </c>
      <c r="E25" s="100"/>
      <c r="F25" s="100"/>
      <c r="G25" s="100"/>
      <c r="H25" s="100"/>
      <c r="I25" s="101"/>
      <c r="J25" s="19">
        <v>1965</v>
      </c>
      <c r="K25" s="19">
        <v>1965</v>
      </c>
      <c r="L25" s="19">
        <v>1965</v>
      </c>
    </row>
    <row r="26" spans="1:12" ht="58.5" customHeight="1">
      <c r="A26" s="96" t="s">
        <v>129</v>
      </c>
      <c r="B26" s="97"/>
      <c r="C26" s="98"/>
      <c r="D26" s="108" t="s">
        <v>154</v>
      </c>
      <c r="E26" s="109"/>
      <c r="F26" s="109"/>
      <c r="G26" s="109"/>
      <c r="H26" s="109"/>
      <c r="I26" s="110"/>
      <c r="J26" s="19">
        <f>SUM(J27:J28)</f>
        <v>8153</v>
      </c>
      <c r="K26" s="19">
        <f>SUM(K27:K28)</f>
        <v>8153</v>
      </c>
      <c r="L26" s="19">
        <f>SUM(L27:L28)</f>
        <v>8153</v>
      </c>
    </row>
    <row r="27" spans="1:12" ht="78.75" customHeight="1">
      <c r="A27" s="157" t="s">
        <v>21</v>
      </c>
      <c r="B27" s="158"/>
      <c r="C27" s="159"/>
      <c r="D27" s="172" t="s">
        <v>28</v>
      </c>
      <c r="E27" s="173"/>
      <c r="F27" s="173"/>
      <c r="G27" s="173"/>
      <c r="H27" s="173"/>
      <c r="I27" s="174"/>
      <c r="J27" s="20">
        <v>7980</v>
      </c>
      <c r="K27" s="20">
        <v>7980</v>
      </c>
      <c r="L27" s="20">
        <v>7980</v>
      </c>
    </row>
    <row r="28" spans="1:12" ht="96" customHeight="1">
      <c r="A28" s="157" t="s">
        <v>29</v>
      </c>
      <c r="B28" s="158"/>
      <c r="C28" s="159"/>
      <c r="D28" s="175" t="s">
        <v>90</v>
      </c>
      <c r="E28" s="176"/>
      <c r="F28" s="176"/>
      <c r="G28" s="176"/>
      <c r="H28" s="176"/>
      <c r="I28" s="177"/>
      <c r="J28" s="20">
        <v>173</v>
      </c>
      <c r="K28" s="20">
        <v>173</v>
      </c>
      <c r="L28" s="20">
        <v>173</v>
      </c>
    </row>
    <row r="29" spans="1:12" ht="30" customHeight="1">
      <c r="A29" s="96" t="s">
        <v>130</v>
      </c>
      <c r="B29" s="97"/>
      <c r="C29" s="98"/>
      <c r="D29" s="99" t="s">
        <v>155</v>
      </c>
      <c r="E29" s="100"/>
      <c r="F29" s="100"/>
      <c r="G29" s="100"/>
      <c r="H29" s="100"/>
      <c r="I29" s="101"/>
      <c r="J29" s="19">
        <f>J30</f>
        <v>98</v>
      </c>
      <c r="K29" s="19">
        <f>K30</f>
        <v>101</v>
      </c>
      <c r="L29" s="19">
        <f>L30</f>
        <v>101</v>
      </c>
    </row>
    <row r="30" spans="1:12" ht="35.25" customHeight="1">
      <c r="A30" s="105" t="s">
        <v>131</v>
      </c>
      <c r="B30" s="106"/>
      <c r="C30" s="107"/>
      <c r="D30" s="111" t="s">
        <v>156</v>
      </c>
      <c r="E30" s="112"/>
      <c r="F30" s="112"/>
      <c r="G30" s="112"/>
      <c r="H30" s="112"/>
      <c r="I30" s="113"/>
      <c r="J30" s="20">
        <v>98</v>
      </c>
      <c r="K30" s="20">
        <v>101</v>
      </c>
      <c r="L30" s="20">
        <v>101</v>
      </c>
    </row>
    <row r="31" spans="1:12" ht="48" customHeight="1">
      <c r="A31" s="145" t="s">
        <v>49</v>
      </c>
      <c r="B31" s="146"/>
      <c r="C31" s="147"/>
      <c r="D31" s="99" t="s">
        <v>91</v>
      </c>
      <c r="E31" s="100"/>
      <c r="F31" s="100"/>
      <c r="G31" s="100"/>
      <c r="H31" s="100"/>
      <c r="I31" s="101"/>
      <c r="J31" s="19">
        <f>SUM(J32:J33)</f>
        <v>3429.4</v>
      </c>
      <c r="K31" s="19">
        <f>SUM(K32:K33)</f>
        <v>3529.4</v>
      </c>
      <c r="L31" s="19">
        <f>SUM(L32:L33)</f>
        <v>3629.4</v>
      </c>
    </row>
    <row r="32" spans="1:12" ht="18.75" customHeight="1">
      <c r="A32" s="105" t="s">
        <v>84</v>
      </c>
      <c r="B32" s="106"/>
      <c r="C32" s="107"/>
      <c r="D32" s="111" t="s">
        <v>83</v>
      </c>
      <c r="E32" s="112"/>
      <c r="F32" s="112"/>
      <c r="G32" s="112"/>
      <c r="H32" s="112"/>
      <c r="I32" s="113"/>
      <c r="J32" s="20">
        <f>2799.4+500</f>
        <v>3299.4</v>
      </c>
      <c r="K32" s="20">
        <f>2799.4+600</f>
        <v>3399.4</v>
      </c>
      <c r="L32" s="20">
        <f>2799.4+700</f>
        <v>3499.4</v>
      </c>
    </row>
    <row r="33" spans="1:12" ht="24.75" customHeight="1">
      <c r="A33" s="139" t="s">
        <v>229</v>
      </c>
      <c r="B33" s="140"/>
      <c r="C33" s="141"/>
      <c r="D33" s="111" t="s">
        <v>82</v>
      </c>
      <c r="E33" s="112"/>
      <c r="F33" s="112"/>
      <c r="G33" s="112"/>
      <c r="H33" s="112"/>
      <c r="I33" s="113"/>
      <c r="J33" s="20">
        <v>130</v>
      </c>
      <c r="K33" s="20">
        <v>130</v>
      </c>
      <c r="L33" s="20">
        <v>130</v>
      </c>
    </row>
    <row r="34" spans="1:12" ht="36.75" customHeight="1">
      <c r="A34" s="145" t="s">
        <v>132</v>
      </c>
      <c r="B34" s="146"/>
      <c r="C34" s="147"/>
      <c r="D34" s="99" t="s">
        <v>94</v>
      </c>
      <c r="E34" s="100"/>
      <c r="F34" s="100"/>
      <c r="G34" s="100"/>
      <c r="H34" s="100"/>
      <c r="I34" s="101"/>
      <c r="J34" s="19">
        <f>SUM(J35:J36)</f>
        <v>193</v>
      </c>
      <c r="K34" s="19">
        <f>SUM(K35:K36)</f>
        <v>193</v>
      </c>
      <c r="L34" s="19">
        <f>SUM(L35:L36)</f>
        <v>193</v>
      </c>
    </row>
    <row r="35" spans="1:12" ht="93.75" customHeight="1">
      <c r="A35" s="169" t="s">
        <v>352</v>
      </c>
      <c r="B35" s="170"/>
      <c r="C35" s="171"/>
      <c r="D35" s="102" t="s">
        <v>353</v>
      </c>
      <c r="E35" s="103"/>
      <c r="F35" s="103"/>
      <c r="G35" s="103"/>
      <c r="H35" s="103"/>
      <c r="I35" s="104"/>
      <c r="J35" s="20">
        <v>98</v>
      </c>
      <c r="K35" s="20">
        <v>98</v>
      </c>
      <c r="L35" s="20">
        <v>98</v>
      </c>
    </row>
    <row r="36" spans="1:12" ht="63.75" customHeight="1">
      <c r="A36" s="105" t="s">
        <v>95</v>
      </c>
      <c r="B36" s="106"/>
      <c r="C36" s="107"/>
      <c r="D36" s="111" t="s">
        <v>96</v>
      </c>
      <c r="E36" s="112"/>
      <c r="F36" s="112"/>
      <c r="G36" s="112"/>
      <c r="H36" s="112"/>
      <c r="I36" s="113"/>
      <c r="J36" s="20">
        <v>95</v>
      </c>
      <c r="K36" s="20">
        <v>95</v>
      </c>
      <c r="L36" s="20">
        <v>95</v>
      </c>
    </row>
    <row r="37" spans="1:12" ht="15.75">
      <c r="A37" s="96" t="s">
        <v>133</v>
      </c>
      <c r="B37" s="97"/>
      <c r="C37" s="98"/>
      <c r="D37" s="99" t="s">
        <v>157</v>
      </c>
      <c r="E37" s="100"/>
      <c r="F37" s="100"/>
      <c r="G37" s="100"/>
      <c r="H37" s="100"/>
      <c r="I37" s="101"/>
      <c r="J37" s="19">
        <v>500</v>
      </c>
      <c r="K37" s="19">
        <v>500</v>
      </c>
      <c r="L37" s="19">
        <v>500</v>
      </c>
    </row>
    <row r="38" spans="1:12" ht="15.75">
      <c r="A38" s="160" t="s">
        <v>30</v>
      </c>
      <c r="B38" s="161"/>
      <c r="C38" s="162"/>
      <c r="D38" s="121" t="s">
        <v>31</v>
      </c>
      <c r="E38" s="122"/>
      <c r="F38" s="122"/>
      <c r="G38" s="122"/>
      <c r="H38" s="122"/>
      <c r="I38" s="123"/>
      <c r="J38" s="23">
        <f>J39</f>
        <v>393468.50000000006</v>
      </c>
      <c r="K38" s="23">
        <f>K39</f>
        <v>370691.60000000003</v>
      </c>
      <c r="L38" s="23">
        <f>L39</f>
        <v>374272.7</v>
      </c>
    </row>
    <row r="39" spans="1:12" ht="50.25" customHeight="1">
      <c r="A39" s="160" t="s">
        <v>234</v>
      </c>
      <c r="B39" s="161"/>
      <c r="C39" s="162"/>
      <c r="D39" s="121" t="s">
        <v>358</v>
      </c>
      <c r="E39" s="122"/>
      <c r="F39" s="122"/>
      <c r="G39" s="122"/>
      <c r="H39" s="122"/>
      <c r="I39" s="123"/>
      <c r="J39" s="23">
        <f>J40+J43+J47</f>
        <v>393468.50000000006</v>
      </c>
      <c r="K39" s="23">
        <f>K40+K43+K47</f>
        <v>370691.60000000003</v>
      </c>
      <c r="L39" s="23">
        <f>L40+L43+L47</f>
        <v>374272.7</v>
      </c>
    </row>
    <row r="40" spans="1:12" ht="33.75" customHeight="1">
      <c r="A40" s="136" t="s">
        <v>419</v>
      </c>
      <c r="B40" s="137"/>
      <c r="C40" s="138"/>
      <c r="D40" s="121" t="s">
        <v>359</v>
      </c>
      <c r="E40" s="122"/>
      <c r="F40" s="122"/>
      <c r="G40" s="122"/>
      <c r="H40" s="122"/>
      <c r="I40" s="123"/>
      <c r="J40" s="23">
        <f>J41+J42</f>
        <v>65148.299999999996</v>
      </c>
      <c r="K40" s="23">
        <f>K41+K42</f>
        <v>63542.7</v>
      </c>
      <c r="L40" s="23">
        <f>L41+L42</f>
        <v>63542.7</v>
      </c>
    </row>
    <row r="41" spans="1:12" ht="41.25" customHeight="1">
      <c r="A41" s="136" t="s">
        <v>420</v>
      </c>
      <c r="B41" s="137"/>
      <c r="C41" s="138"/>
      <c r="D41" s="121" t="s">
        <v>32</v>
      </c>
      <c r="E41" s="122"/>
      <c r="F41" s="122"/>
      <c r="G41" s="122"/>
      <c r="H41" s="122"/>
      <c r="I41" s="123"/>
      <c r="J41" s="23">
        <v>63542.7</v>
      </c>
      <c r="K41" s="23">
        <v>63542.7</v>
      </c>
      <c r="L41" s="23">
        <v>63542.7</v>
      </c>
    </row>
    <row r="42" spans="1:12" ht="47.25" customHeight="1">
      <c r="A42" s="196" t="s">
        <v>421</v>
      </c>
      <c r="B42" s="197"/>
      <c r="C42" s="198"/>
      <c r="D42" s="202" t="s">
        <v>7</v>
      </c>
      <c r="E42" s="203"/>
      <c r="F42" s="203"/>
      <c r="G42" s="203"/>
      <c r="H42" s="203"/>
      <c r="I42" s="204"/>
      <c r="J42" s="23">
        <v>1605.6</v>
      </c>
      <c r="K42" s="23">
        <v>0</v>
      </c>
      <c r="L42" s="23">
        <v>0</v>
      </c>
    </row>
    <row r="43" spans="1:12" ht="47.25" customHeight="1">
      <c r="A43" s="136" t="s">
        <v>422</v>
      </c>
      <c r="B43" s="137"/>
      <c r="C43" s="138"/>
      <c r="D43" s="121" t="s">
        <v>360</v>
      </c>
      <c r="E43" s="122"/>
      <c r="F43" s="122"/>
      <c r="G43" s="122"/>
      <c r="H43" s="122"/>
      <c r="I43" s="123"/>
      <c r="J43" s="23">
        <f>J44</f>
        <v>23749</v>
      </c>
      <c r="K43" s="23">
        <f>K44</f>
        <v>23749</v>
      </c>
      <c r="L43" s="23">
        <f>L44</f>
        <v>23749</v>
      </c>
    </row>
    <row r="44" spans="1:12" ht="29.25" customHeight="1">
      <c r="A44" s="160" t="s">
        <v>423</v>
      </c>
      <c r="B44" s="161"/>
      <c r="C44" s="162"/>
      <c r="D44" s="121" t="s">
        <v>228</v>
      </c>
      <c r="E44" s="122"/>
      <c r="F44" s="122"/>
      <c r="G44" s="122"/>
      <c r="H44" s="122"/>
      <c r="I44" s="123"/>
      <c r="J44" s="23">
        <f>J45+J46</f>
        <v>23749</v>
      </c>
      <c r="K44" s="23">
        <f>K45+K46</f>
        <v>23749</v>
      </c>
      <c r="L44" s="23">
        <f>L45+L46</f>
        <v>23749</v>
      </c>
    </row>
    <row r="45" spans="1:12" ht="30.75" customHeight="1">
      <c r="A45" s="166"/>
      <c r="B45" s="167"/>
      <c r="C45" s="168"/>
      <c r="D45" s="130" t="s">
        <v>239</v>
      </c>
      <c r="E45" s="131"/>
      <c r="F45" s="131"/>
      <c r="G45" s="131"/>
      <c r="H45" s="131"/>
      <c r="I45" s="132"/>
      <c r="J45" s="22">
        <v>21773.8</v>
      </c>
      <c r="K45" s="22">
        <v>21773.8</v>
      </c>
      <c r="L45" s="22">
        <v>21773.8</v>
      </c>
    </row>
    <row r="46" spans="1:12" ht="47.25" customHeight="1">
      <c r="A46" s="178"/>
      <c r="B46" s="179"/>
      <c r="C46" s="180"/>
      <c r="D46" s="124" t="s">
        <v>409</v>
      </c>
      <c r="E46" s="125"/>
      <c r="F46" s="125"/>
      <c r="G46" s="125"/>
      <c r="H46" s="125"/>
      <c r="I46" s="126"/>
      <c r="J46" s="22">
        <v>1975.2</v>
      </c>
      <c r="K46" s="22">
        <v>1975.2</v>
      </c>
      <c r="L46" s="22">
        <v>1975.2</v>
      </c>
    </row>
    <row r="47" spans="1:12" ht="29.25" customHeight="1">
      <c r="A47" s="160" t="s">
        <v>424</v>
      </c>
      <c r="B47" s="161"/>
      <c r="C47" s="162"/>
      <c r="D47" s="121" t="s">
        <v>361</v>
      </c>
      <c r="E47" s="122"/>
      <c r="F47" s="122"/>
      <c r="G47" s="122"/>
      <c r="H47" s="122"/>
      <c r="I47" s="123"/>
      <c r="J47" s="23">
        <f>J48+J49+J50+J65+J66+J67+J68+J69+J70+J71+J72</f>
        <v>304571.20000000007</v>
      </c>
      <c r="K47" s="23">
        <f>K48+K49+K50+K65+K66+K67+K68+K69+K70+K71+K72</f>
        <v>283399.9</v>
      </c>
      <c r="L47" s="23">
        <f>L48+L49+L50+L65+L66+L67+L68+L69+L70+L71+L72</f>
        <v>286981</v>
      </c>
    </row>
    <row r="48" spans="1:12" ht="76.5" customHeight="1">
      <c r="A48" s="136" t="s">
        <v>425</v>
      </c>
      <c r="B48" s="137"/>
      <c r="C48" s="138"/>
      <c r="D48" s="121" t="s">
        <v>333</v>
      </c>
      <c r="E48" s="122"/>
      <c r="F48" s="122"/>
      <c r="G48" s="122"/>
      <c r="H48" s="122"/>
      <c r="I48" s="123"/>
      <c r="J48" s="23">
        <v>8377.5</v>
      </c>
      <c r="K48" s="23">
        <v>7137.8</v>
      </c>
      <c r="L48" s="23">
        <v>10729.8</v>
      </c>
    </row>
    <row r="49" spans="1:12" ht="54" customHeight="1">
      <c r="A49" s="136" t="s">
        <v>426</v>
      </c>
      <c r="B49" s="137"/>
      <c r="C49" s="138"/>
      <c r="D49" s="121" t="s">
        <v>33</v>
      </c>
      <c r="E49" s="122"/>
      <c r="F49" s="122"/>
      <c r="G49" s="122"/>
      <c r="H49" s="122"/>
      <c r="I49" s="123"/>
      <c r="J49" s="23">
        <v>1650</v>
      </c>
      <c r="K49" s="23">
        <v>1650</v>
      </c>
      <c r="L49" s="23">
        <v>1650</v>
      </c>
    </row>
    <row r="50" spans="1:12" ht="51.75" customHeight="1">
      <c r="A50" s="136" t="s">
        <v>427</v>
      </c>
      <c r="B50" s="137"/>
      <c r="C50" s="138"/>
      <c r="D50" s="121" t="s">
        <v>324</v>
      </c>
      <c r="E50" s="122"/>
      <c r="F50" s="122"/>
      <c r="G50" s="122"/>
      <c r="H50" s="122"/>
      <c r="I50" s="123"/>
      <c r="J50" s="23">
        <f>SUM(J51:J64)</f>
        <v>241285.50000000003</v>
      </c>
      <c r="K50" s="23">
        <f>SUM(K51:K64)</f>
        <v>236849.00000000003</v>
      </c>
      <c r="L50" s="23">
        <f>SUM(L51:L64)</f>
        <v>236888.1</v>
      </c>
    </row>
    <row r="51" spans="1:12" ht="48" customHeight="1">
      <c r="A51" s="139"/>
      <c r="B51" s="140"/>
      <c r="C51" s="141"/>
      <c r="D51" s="130" t="s">
        <v>354</v>
      </c>
      <c r="E51" s="131"/>
      <c r="F51" s="131"/>
      <c r="G51" s="131"/>
      <c r="H51" s="131"/>
      <c r="I51" s="132"/>
      <c r="J51" s="22">
        <v>13137.8</v>
      </c>
      <c r="K51" s="22">
        <v>12423.2</v>
      </c>
      <c r="L51" s="22">
        <v>12423.2</v>
      </c>
    </row>
    <row r="52" spans="1:12" ht="63.75" customHeight="1">
      <c r="A52" s="139"/>
      <c r="B52" s="140"/>
      <c r="C52" s="141"/>
      <c r="D52" s="130" t="s">
        <v>232</v>
      </c>
      <c r="E52" s="131"/>
      <c r="F52" s="131"/>
      <c r="G52" s="131"/>
      <c r="H52" s="131"/>
      <c r="I52" s="132"/>
      <c r="J52" s="22">
        <v>2317</v>
      </c>
      <c r="K52" s="22">
        <v>1546.2</v>
      </c>
      <c r="L52" s="22">
        <v>1546.1</v>
      </c>
    </row>
    <row r="53" spans="1:13" ht="70.5" customHeight="1">
      <c r="A53" s="139"/>
      <c r="B53" s="140"/>
      <c r="C53" s="141"/>
      <c r="D53" s="130" t="s">
        <v>488</v>
      </c>
      <c r="E53" s="131"/>
      <c r="F53" s="131"/>
      <c r="G53" s="131"/>
      <c r="H53" s="131"/>
      <c r="I53" s="132"/>
      <c r="J53" s="22">
        <v>51066.8</v>
      </c>
      <c r="K53" s="22">
        <v>51066.8</v>
      </c>
      <c r="L53" s="22">
        <v>51066.8</v>
      </c>
      <c r="M53" s="5" t="s">
        <v>414</v>
      </c>
    </row>
    <row r="54" spans="1:12" ht="70.5" customHeight="1">
      <c r="A54" s="139"/>
      <c r="B54" s="140"/>
      <c r="C54" s="141"/>
      <c r="D54" s="130" t="s">
        <v>411</v>
      </c>
      <c r="E54" s="131"/>
      <c r="F54" s="131"/>
      <c r="G54" s="131"/>
      <c r="H54" s="131"/>
      <c r="I54" s="132"/>
      <c r="J54" s="22">
        <v>8085.1</v>
      </c>
      <c r="K54" s="22">
        <v>6874</v>
      </c>
      <c r="L54" s="22">
        <v>6874</v>
      </c>
    </row>
    <row r="55" spans="1:17" ht="50.25" customHeight="1">
      <c r="A55" s="139"/>
      <c r="B55" s="140"/>
      <c r="C55" s="141"/>
      <c r="D55" s="130" t="s">
        <v>325</v>
      </c>
      <c r="E55" s="131"/>
      <c r="F55" s="131"/>
      <c r="G55" s="131"/>
      <c r="H55" s="131"/>
      <c r="I55" s="132"/>
      <c r="J55" s="22">
        <v>5784.4</v>
      </c>
      <c r="K55" s="22">
        <v>5784.4</v>
      </c>
      <c r="L55" s="22">
        <v>5784.4</v>
      </c>
      <c r="M55" s="5" t="s">
        <v>416</v>
      </c>
      <c r="Q55" s="5"/>
    </row>
    <row r="56" spans="1:12" ht="63.75" customHeight="1">
      <c r="A56" s="139"/>
      <c r="B56" s="140"/>
      <c r="C56" s="141"/>
      <c r="D56" s="130" t="s">
        <v>355</v>
      </c>
      <c r="E56" s="131"/>
      <c r="F56" s="131"/>
      <c r="G56" s="131"/>
      <c r="H56" s="131"/>
      <c r="I56" s="132"/>
      <c r="J56" s="22">
        <v>337.7</v>
      </c>
      <c r="K56" s="22">
        <v>337.7</v>
      </c>
      <c r="L56" s="22">
        <v>337.7</v>
      </c>
    </row>
    <row r="57" spans="1:12" ht="81" customHeight="1">
      <c r="A57" s="139"/>
      <c r="B57" s="140"/>
      <c r="C57" s="141"/>
      <c r="D57" s="130" t="s">
        <v>363</v>
      </c>
      <c r="E57" s="131"/>
      <c r="F57" s="131"/>
      <c r="G57" s="131"/>
      <c r="H57" s="131"/>
      <c r="I57" s="132"/>
      <c r="J57" s="22">
        <v>844.1</v>
      </c>
      <c r="K57" s="22">
        <v>844.1</v>
      </c>
      <c r="L57" s="22">
        <v>844.1</v>
      </c>
    </row>
    <row r="58" spans="1:12" ht="49.5" customHeight="1">
      <c r="A58" s="139"/>
      <c r="B58" s="140"/>
      <c r="C58" s="141"/>
      <c r="D58" s="130" t="s">
        <v>34</v>
      </c>
      <c r="E58" s="131"/>
      <c r="F58" s="131"/>
      <c r="G58" s="131"/>
      <c r="H58" s="131"/>
      <c r="I58" s="132"/>
      <c r="J58" s="22">
        <v>273.9</v>
      </c>
      <c r="K58" s="22">
        <v>273.9</v>
      </c>
      <c r="L58" s="22">
        <v>313.1</v>
      </c>
    </row>
    <row r="59" spans="1:13" ht="57.75" customHeight="1">
      <c r="A59" s="139"/>
      <c r="B59" s="140"/>
      <c r="C59" s="141"/>
      <c r="D59" s="130" t="s">
        <v>489</v>
      </c>
      <c r="E59" s="131"/>
      <c r="F59" s="131"/>
      <c r="G59" s="131"/>
      <c r="H59" s="131"/>
      <c r="I59" s="132"/>
      <c r="J59" s="22">
        <v>147690.1</v>
      </c>
      <c r="K59" s="22">
        <v>147690.1</v>
      </c>
      <c r="L59" s="22">
        <v>147690.1</v>
      </c>
      <c r="M59" s="5" t="s">
        <v>415</v>
      </c>
    </row>
    <row r="60" spans="1:12" ht="61.5" customHeight="1">
      <c r="A60" s="139"/>
      <c r="B60" s="140"/>
      <c r="C60" s="141"/>
      <c r="D60" s="130" t="s">
        <v>326</v>
      </c>
      <c r="E60" s="131"/>
      <c r="F60" s="131"/>
      <c r="G60" s="131"/>
      <c r="H60" s="131"/>
      <c r="I60" s="132"/>
      <c r="J60" s="22">
        <v>250.4</v>
      </c>
      <c r="K60" s="22">
        <v>250.4</v>
      </c>
      <c r="L60" s="22">
        <v>250.4</v>
      </c>
    </row>
    <row r="61" spans="1:12" ht="37.5" customHeight="1">
      <c r="A61" s="139"/>
      <c r="B61" s="140"/>
      <c r="C61" s="141"/>
      <c r="D61" s="130" t="s">
        <v>35</v>
      </c>
      <c r="E61" s="131"/>
      <c r="F61" s="131"/>
      <c r="G61" s="131"/>
      <c r="H61" s="131"/>
      <c r="I61" s="132"/>
      <c r="J61" s="22">
        <v>1618.7</v>
      </c>
      <c r="K61" s="22">
        <v>1618.7</v>
      </c>
      <c r="L61" s="22">
        <v>1618.7</v>
      </c>
    </row>
    <row r="62" spans="1:12" ht="80.25" customHeight="1">
      <c r="A62" s="139"/>
      <c r="B62" s="140"/>
      <c r="C62" s="141"/>
      <c r="D62" s="130" t="s">
        <v>413</v>
      </c>
      <c r="E62" s="131"/>
      <c r="F62" s="131"/>
      <c r="G62" s="131"/>
      <c r="H62" s="131"/>
      <c r="I62" s="132"/>
      <c r="J62" s="22">
        <v>286.3</v>
      </c>
      <c r="K62" s="22">
        <v>286.3</v>
      </c>
      <c r="L62" s="22">
        <v>286.3</v>
      </c>
    </row>
    <row r="63" spans="1:12" ht="143.25" customHeight="1">
      <c r="A63" s="139"/>
      <c r="B63" s="140"/>
      <c r="C63" s="141"/>
      <c r="D63" s="133" t="s">
        <v>418</v>
      </c>
      <c r="E63" s="134"/>
      <c r="F63" s="134"/>
      <c r="G63" s="134"/>
      <c r="H63" s="134"/>
      <c r="I63" s="135"/>
      <c r="J63" s="22">
        <v>5973.2</v>
      </c>
      <c r="K63" s="22">
        <v>5973.2</v>
      </c>
      <c r="L63" s="22">
        <v>5973.2</v>
      </c>
    </row>
    <row r="64" spans="1:12" ht="60" customHeight="1">
      <c r="A64" s="187"/>
      <c r="B64" s="188"/>
      <c r="C64" s="189"/>
      <c r="D64" s="130" t="s">
        <v>412</v>
      </c>
      <c r="E64" s="131"/>
      <c r="F64" s="131"/>
      <c r="G64" s="131"/>
      <c r="H64" s="131"/>
      <c r="I64" s="132"/>
      <c r="J64" s="22">
        <v>3620</v>
      </c>
      <c r="K64" s="22">
        <v>1880</v>
      </c>
      <c r="L64" s="22">
        <v>1880</v>
      </c>
    </row>
    <row r="65" spans="1:13" ht="76.5" customHeight="1">
      <c r="A65" s="136" t="s">
        <v>428</v>
      </c>
      <c r="B65" s="137"/>
      <c r="C65" s="138"/>
      <c r="D65" s="121" t="s">
        <v>25</v>
      </c>
      <c r="E65" s="122"/>
      <c r="F65" s="122"/>
      <c r="G65" s="122"/>
      <c r="H65" s="122"/>
      <c r="I65" s="123"/>
      <c r="J65" s="23">
        <v>6173.7</v>
      </c>
      <c r="K65" s="23">
        <v>6173.7</v>
      </c>
      <c r="L65" s="23">
        <v>6173.7</v>
      </c>
      <c r="M65" s="5"/>
    </row>
    <row r="66" spans="1:13" ht="99.75" customHeight="1">
      <c r="A66" s="160" t="s">
        <v>429</v>
      </c>
      <c r="B66" s="161"/>
      <c r="C66" s="162"/>
      <c r="D66" s="121" t="s">
        <v>323</v>
      </c>
      <c r="E66" s="122"/>
      <c r="F66" s="122"/>
      <c r="G66" s="122"/>
      <c r="H66" s="122"/>
      <c r="I66" s="123"/>
      <c r="J66" s="23">
        <v>852</v>
      </c>
      <c r="K66" s="23">
        <v>852</v>
      </c>
      <c r="L66" s="23">
        <v>852</v>
      </c>
      <c r="M66" s="5"/>
    </row>
    <row r="67" spans="1:12" ht="84.75" customHeight="1">
      <c r="A67" s="193" t="s">
        <v>430</v>
      </c>
      <c r="B67" s="194"/>
      <c r="C67" s="195"/>
      <c r="D67" s="121" t="s">
        <v>235</v>
      </c>
      <c r="E67" s="122"/>
      <c r="F67" s="122"/>
      <c r="G67" s="122"/>
      <c r="H67" s="122"/>
      <c r="I67" s="123"/>
      <c r="J67" s="23">
        <v>17710</v>
      </c>
      <c r="K67" s="23">
        <v>1180</v>
      </c>
      <c r="L67" s="23">
        <v>1130</v>
      </c>
    </row>
    <row r="68" spans="1:12" ht="54" customHeight="1">
      <c r="A68" s="160" t="s">
        <v>431</v>
      </c>
      <c r="B68" s="161"/>
      <c r="C68" s="162"/>
      <c r="D68" s="121" t="s">
        <v>24</v>
      </c>
      <c r="E68" s="122"/>
      <c r="F68" s="122"/>
      <c r="G68" s="122"/>
      <c r="H68" s="122"/>
      <c r="I68" s="123"/>
      <c r="J68" s="23">
        <v>13740</v>
      </c>
      <c r="K68" s="23">
        <v>13740</v>
      </c>
      <c r="L68" s="23">
        <v>13740</v>
      </c>
    </row>
    <row r="69" spans="1:12" s="7" customFormat="1" ht="133.5" customHeight="1">
      <c r="A69" s="160" t="s">
        <v>432</v>
      </c>
      <c r="B69" s="161"/>
      <c r="C69" s="162"/>
      <c r="D69" s="121" t="s">
        <v>351</v>
      </c>
      <c r="E69" s="122"/>
      <c r="F69" s="122"/>
      <c r="G69" s="122"/>
      <c r="H69" s="122"/>
      <c r="I69" s="123"/>
      <c r="J69" s="23">
        <v>13000</v>
      </c>
      <c r="K69" s="23">
        <v>14000</v>
      </c>
      <c r="L69" s="23">
        <v>14000</v>
      </c>
    </row>
    <row r="70" spans="1:12" s="7" customFormat="1" ht="68.25" customHeight="1">
      <c r="A70" s="196" t="s">
        <v>433</v>
      </c>
      <c r="B70" s="197"/>
      <c r="C70" s="198"/>
      <c r="D70" s="127" t="s">
        <v>357</v>
      </c>
      <c r="E70" s="128"/>
      <c r="F70" s="128"/>
      <c r="G70" s="128"/>
      <c r="H70" s="128"/>
      <c r="I70" s="129"/>
      <c r="J70" s="94">
        <v>20</v>
      </c>
      <c r="K70" s="94">
        <v>20</v>
      </c>
      <c r="L70" s="94">
        <v>20</v>
      </c>
    </row>
    <row r="71" spans="1:12" s="7" customFormat="1" ht="68.25" customHeight="1">
      <c r="A71" s="196" t="s">
        <v>434</v>
      </c>
      <c r="B71" s="197"/>
      <c r="C71" s="198"/>
      <c r="D71" s="202" t="s">
        <v>410</v>
      </c>
      <c r="E71" s="203"/>
      <c r="F71" s="203"/>
      <c r="G71" s="203"/>
      <c r="H71" s="203"/>
      <c r="I71" s="204"/>
      <c r="J71" s="94">
        <v>1500</v>
      </c>
      <c r="K71" s="94">
        <v>1534.9</v>
      </c>
      <c r="L71" s="94">
        <v>1534.9</v>
      </c>
    </row>
    <row r="72" spans="1:12" s="7" customFormat="1" ht="29.25" customHeight="1">
      <c r="A72" s="190" t="s">
        <v>435</v>
      </c>
      <c r="B72" s="191"/>
      <c r="C72" s="192"/>
      <c r="D72" s="114" t="s">
        <v>362</v>
      </c>
      <c r="E72" s="115"/>
      <c r="F72" s="115"/>
      <c r="G72" s="115"/>
      <c r="H72" s="115"/>
      <c r="I72" s="116"/>
      <c r="J72" s="23">
        <f>J73</f>
        <v>262.5</v>
      </c>
      <c r="K72" s="23">
        <f>K73</f>
        <v>262.5</v>
      </c>
      <c r="L72" s="23">
        <f>L73</f>
        <v>262.5</v>
      </c>
    </row>
    <row r="73" spans="1:13" s="7" customFormat="1" ht="47.25" customHeight="1" thickBot="1">
      <c r="A73" s="178"/>
      <c r="B73" s="179"/>
      <c r="C73" s="180"/>
      <c r="D73" s="199" t="s">
        <v>356</v>
      </c>
      <c r="E73" s="200"/>
      <c r="F73" s="200"/>
      <c r="G73" s="200"/>
      <c r="H73" s="200"/>
      <c r="I73" s="201"/>
      <c r="J73" s="22">
        <v>262.5</v>
      </c>
      <c r="K73" s="22">
        <v>262.5</v>
      </c>
      <c r="L73" s="22">
        <v>262.5</v>
      </c>
      <c r="M73" s="5" t="s">
        <v>417</v>
      </c>
    </row>
    <row r="74" spans="1:12" ht="17.25" customHeight="1" thickBot="1">
      <c r="A74" s="181"/>
      <c r="B74" s="182"/>
      <c r="C74" s="183"/>
      <c r="D74" s="184" t="s">
        <v>36</v>
      </c>
      <c r="E74" s="185"/>
      <c r="F74" s="185"/>
      <c r="G74" s="185"/>
      <c r="H74" s="185"/>
      <c r="I74" s="186"/>
      <c r="J74" s="26">
        <f>J15+J38</f>
        <v>456444.9</v>
      </c>
      <c r="K74" s="26">
        <f>K15+K38</f>
        <v>435186.5</v>
      </c>
      <c r="L74" s="26">
        <f>L15+L38</f>
        <v>441377</v>
      </c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ht="12.7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ht="12.7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ht="12.7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2.7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ht="12.7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ht="12.7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ht="12.7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ht="12.7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ht="12.7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ht="12.7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ht="12.7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ht="12.7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ht="12.7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ht="12.75">
      <c r="A92" s="92"/>
      <c r="B92" s="92"/>
      <c r="C92" s="92"/>
      <c r="D92" s="92"/>
      <c r="E92" s="92"/>
      <c r="F92" s="92"/>
      <c r="G92" s="92"/>
      <c r="H92" s="92"/>
      <c r="I92" s="92"/>
      <c r="J92" s="92"/>
    </row>
    <row r="93" spans="1:10" ht="12.75">
      <c r="A93" s="92"/>
      <c r="B93" s="92"/>
      <c r="C93" s="92"/>
      <c r="D93" s="92"/>
      <c r="E93" s="92"/>
      <c r="F93" s="92"/>
      <c r="G93" s="92"/>
      <c r="H93" s="92"/>
      <c r="I93" s="92"/>
      <c r="J93" s="92"/>
    </row>
    <row r="94" spans="1:10" ht="12.75">
      <c r="A94" s="92"/>
      <c r="B94" s="92"/>
      <c r="C94" s="92"/>
      <c r="D94" s="92"/>
      <c r="E94" s="92"/>
      <c r="F94" s="92"/>
      <c r="G94" s="92"/>
      <c r="H94" s="92"/>
      <c r="I94" s="92"/>
      <c r="J94" s="92"/>
    </row>
    <row r="95" spans="1:10" ht="12.75">
      <c r="A95" s="92"/>
      <c r="B95" s="92"/>
      <c r="C95" s="92"/>
      <c r="D95" s="92"/>
      <c r="E95" s="92"/>
      <c r="F95" s="92"/>
      <c r="G95" s="92"/>
      <c r="H95" s="92"/>
      <c r="I95" s="92"/>
      <c r="J95" s="92"/>
    </row>
    <row r="96" spans="1:10" ht="12.75">
      <c r="A96" s="92"/>
      <c r="B96" s="92"/>
      <c r="C96" s="92"/>
      <c r="D96" s="92"/>
      <c r="E96" s="92"/>
      <c r="F96" s="92"/>
      <c r="G96" s="92"/>
      <c r="H96" s="92"/>
      <c r="I96" s="92"/>
      <c r="J96" s="92"/>
    </row>
    <row r="97" spans="1:10" ht="12.75">
      <c r="A97" s="92"/>
      <c r="B97" s="92"/>
      <c r="C97" s="92"/>
      <c r="D97" s="92"/>
      <c r="E97" s="92"/>
      <c r="F97" s="92"/>
      <c r="G97" s="92"/>
      <c r="H97" s="92"/>
      <c r="I97" s="92"/>
      <c r="J97" s="92"/>
    </row>
    <row r="98" spans="1:10" ht="12.75">
      <c r="A98" s="92"/>
      <c r="B98" s="92"/>
      <c r="C98" s="92"/>
      <c r="D98" s="92"/>
      <c r="E98" s="92"/>
      <c r="F98" s="92"/>
      <c r="G98" s="92"/>
      <c r="H98" s="92"/>
      <c r="I98" s="92"/>
      <c r="J98" s="92"/>
    </row>
    <row r="99" spans="1:10" ht="12.75">
      <c r="A99" s="92"/>
      <c r="B99" s="92"/>
      <c r="C99" s="92"/>
      <c r="D99" s="92"/>
      <c r="E99" s="92"/>
      <c r="F99" s="92"/>
      <c r="G99" s="92"/>
      <c r="H99" s="92"/>
      <c r="I99" s="92"/>
      <c r="J99" s="92"/>
    </row>
    <row r="100" spans="1:10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</row>
    <row r="101" spans="1:10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1:10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1:10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1:10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1:10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</row>
  </sheetData>
  <sheetProtection/>
  <mergeCells count="131">
    <mergeCell ref="D52:I52"/>
    <mergeCell ref="D45:I45"/>
    <mergeCell ref="A71:C71"/>
    <mergeCell ref="A68:C68"/>
    <mergeCell ref="D71:I71"/>
    <mergeCell ref="D42:I42"/>
    <mergeCell ref="A42:C42"/>
    <mergeCell ref="A55:C55"/>
    <mergeCell ref="D43:I43"/>
    <mergeCell ref="D49:I49"/>
    <mergeCell ref="D73:I73"/>
    <mergeCell ref="A54:C54"/>
    <mergeCell ref="A44:C44"/>
    <mergeCell ref="D44:I44"/>
    <mergeCell ref="D68:I68"/>
    <mergeCell ref="A50:C50"/>
    <mergeCell ref="A53:C53"/>
    <mergeCell ref="A69:C69"/>
    <mergeCell ref="A48:C48"/>
    <mergeCell ref="A45:C45"/>
    <mergeCell ref="A74:C74"/>
    <mergeCell ref="D74:I74"/>
    <mergeCell ref="A64:C64"/>
    <mergeCell ref="A66:C66"/>
    <mergeCell ref="A72:C72"/>
    <mergeCell ref="D67:I67"/>
    <mergeCell ref="A67:C67"/>
    <mergeCell ref="A73:C73"/>
    <mergeCell ref="A70:C70"/>
    <mergeCell ref="D64:I64"/>
    <mergeCell ref="A49:C49"/>
    <mergeCell ref="D51:I51"/>
    <mergeCell ref="A38:C38"/>
    <mergeCell ref="A35:C35"/>
    <mergeCell ref="D38:I38"/>
    <mergeCell ref="A43:C43"/>
    <mergeCell ref="D41:I41"/>
    <mergeCell ref="A39:C39"/>
    <mergeCell ref="D39:I39"/>
    <mergeCell ref="A46:C46"/>
    <mergeCell ref="A32:C32"/>
    <mergeCell ref="D30:I30"/>
    <mergeCell ref="A34:C34"/>
    <mergeCell ref="A37:C37"/>
    <mergeCell ref="D33:I33"/>
    <mergeCell ref="D37:I37"/>
    <mergeCell ref="A36:C36"/>
    <mergeCell ref="A31:C31"/>
    <mergeCell ref="D27:I27"/>
    <mergeCell ref="D28:I28"/>
    <mergeCell ref="A29:C29"/>
    <mergeCell ref="D29:I29"/>
    <mergeCell ref="A28:C28"/>
    <mergeCell ref="A27:C27"/>
    <mergeCell ref="A21:C21"/>
    <mergeCell ref="D24:I24"/>
    <mergeCell ref="D20:I20"/>
    <mergeCell ref="A22:C22"/>
    <mergeCell ref="D21:I21"/>
    <mergeCell ref="D19:I19"/>
    <mergeCell ref="A20:C20"/>
    <mergeCell ref="D22:I22"/>
    <mergeCell ref="A6:L6"/>
    <mergeCell ref="A25:C25"/>
    <mergeCell ref="D53:I53"/>
    <mergeCell ref="A47:C47"/>
    <mergeCell ref="D47:I47"/>
    <mergeCell ref="A51:C51"/>
    <mergeCell ref="A52:C52"/>
    <mergeCell ref="A14:C14"/>
    <mergeCell ref="A24:C24"/>
    <mergeCell ref="D18:I18"/>
    <mergeCell ref="D11:I13"/>
    <mergeCell ref="D14:I14"/>
    <mergeCell ref="D15:I15"/>
    <mergeCell ref="A16:C16"/>
    <mergeCell ref="D25:I25"/>
    <mergeCell ref="A17:C17"/>
    <mergeCell ref="A18:C18"/>
    <mergeCell ref="D16:I16"/>
    <mergeCell ref="A15:C15"/>
    <mergeCell ref="A19:C19"/>
    <mergeCell ref="A63:C63"/>
    <mergeCell ref="A58:C58"/>
    <mergeCell ref="D54:I54"/>
    <mergeCell ref="D34:I34"/>
    <mergeCell ref="A33:C33"/>
    <mergeCell ref="D36:I36"/>
    <mergeCell ref="A40:C40"/>
    <mergeCell ref="D40:I40"/>
    <mergeCell ref="A41:C41"/>
    <mergeCell ref="D50:I50"/>
    <mergeCell ref="A57:C57"/>
    <mergeCell ref="D58:I58"/>
    <mergeCell ref="D62:I62"/>
    <mergeCell ref="D61:I61"/>
    <mergeCell ref="D59:I59"/>
    <mergeCell ref="D56:I56"/>
    <mergeCell ref="A60:C60"/>
    <mergeCell ref="A59:C59"/>
    <mergeCell ref="D57:I57"/>
    <mergeCell ref="D70:I70"/>
    <mergeCell ref="D55:I55"/>
    <mergeCell ref="D66:I66"/>
    <mergeCell ref="D63:I63"/>
    <mergeCell ref="A65:C65"/>
    <mergeCell ref="D65:I65"/>
    <mergeCell ref="A61:C61"/>
    <mergeCell ref="A62:C62"/>
    <mergeCell ref="D60:I60"/>
    <mergeCell ref="A56:C56"/>
    <mergeCell ref="D72:I72"/>
    <mergeCell ref="K10:L10"/>
    <mergeCell ref="K11:K13"/>
    <mergeCell ref="L11:L13"/>
    <mergeCell ref="D69:I69"/>
    <mergeCell ref="D31:I31"/>
    <mergeCell ref="D48:I48"/>
    <mergeCell ref="D46:I46"/>
    <mergeCell ref="J11:J13"/>
    <mergeCell ref="D17:I17"/>
    <mergeCell ref="A7:L7"/>
    <mergeCell ref="A8:L8"/>
    <mergeCell ref="A23:C23"/>
    <mergeCell ref="D23:I23"/>
    <mergeCell ref="D35:I35"/>
    <mergeCell ref="A30:C30"/>
    <mergeCell ref="A26:C26"/>
    <mergeCell ref="D26:I26"/>
    <mergeCell ref="D32:I32"/>
    <mergeCell ref="A11:C13"/>
  </mergeCells>
  <printOptions/>
  <pageMargins left="0.984251968503937" right="0" top="0.3937007874015748" bottom="0.1968503937007874" header="0" footer="0"/>
  <pageSetup fitToHeight="5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25.00390625" style="0" customWidth="1"/>
    <col min="4" max="4" width="11.8515625" style="0" customWidth="1"/>
    <col min="5" max="5" width="25.28125" style="0" customWidth="1"/>
    <col min="6" max="6" width="13.140625" style="0" customWidth="1"/>
    <col min="7" max="7" width="12.28125" style="0" customWidth="1"/>
  </cols>
  <sheetData>
    <row r="1" spans="1:7" ht="15.75">
      <c r="A1" s="1"/>
      <c r="B1" s="1"/>
      <c r="C1" s="1"/>
      <c r="D1" s="4"/>
      <c r="E1" s="16" t="s">
        <v>37</v>
      </c>
      <c r="F1" s="16"/>
      <c r="G1" s="16"/>
    </row>
    <row r="2" spans="1:7" ht="15.75">
      <c r="A2" s="1"/>
      <c r="B2" s="1"/>
      <c r="C2" s="1"/>
      <c r="D2" s="4"/>
      <c r="E2" s="16" t="s">
        <v>27</v>
      </c>
      <c r="F2" s="16"/>
      <c r="G2" s="16"/>
    </row>
    <row r="3" spans="1:7" ht="15.75">
      <c r="A3" s="1"/>
      <c r="B3" s="1"/>
      <c r="C3" s="1"/>
      <c r="D3" s="3"/>
      <c r="E3" s="16" t="s">
        <v>22</v>
      </c>
      <c r="F3" s="16"/>
      <c r="G3" s="16"/>
    </row>
    <row r="4" spans="5:7" ht="15.75">
      <c r="E4" s="16" t="s">
        <v>491</v>
      </c>
      <c r="F4" s="16"/>
      <c r="G4" s="16"/>
    </row>
    <row r="5" spans="5:6" ht="12.75">
      <c r="E5" s="3"/>
      <c r="F5" s="3"/>
    </row>
    <row r="6" spans="1:7" ht="18.75">
      <c r="A6" s="95" t="s">
        <v>399</v>
      </c>
      <c r="B6" s="95"/>
      <c r="C6" s="95"/>
      <c r="D6" s="95"/>
      <c r="E6" s="95"/>
      <c r="F6" s="95"/>
      <c r="G6" s="95"/>
    </row>
    <row r="7" spans="1:7" ht="18.75">
      <c r="A7" s="95" t="s">
        <v>400</v>
      </c>
      <c r="B7" s="95"/>
      <c r="C7" s="95"/>
      <c r="D7" s="95"/>
      <c r="E7" s="95"/>
      <c r="F7" s="95"/>
      <c r="G7" s="95"/>
    </row>
    <row r="8" spans="1:7" ht="18.75">
      <c r="A8" s="95" t="s">
        <v>401</v>
      </c>
      <c r="B8" s="95"/>
      <c r="C8" s="95"/>
      <c r="D8" s="95"/>
      <c r="E8" s="95"/>
      <c r="F8" s="95"/>
      <c r="G8" s="95"/>
    </row>
    <row r="9" spans="1:7" ht="18.75">
      <c r="A9" s="95" t="s">
        <v>408</v>
      </c>
      <c r="B9" s="95"/>
      <c r="C9" s="95"/>
      <c r="D9" s="95"/>
      <c r="E9" s="95"/>
      <c r="F9" s="95"/>
      <c r="G9" s="95"/>
    </row>
    <row r="10" spans="6:7" ht="13.5" customHeight="1" thickBot="1">
      <c r="F10" s="117" t="s">
        <v>243</v>
      </c>
      <c r="G10" s="117"/>
    </row>
    <row r="11" spans="1:7" ht="12.75" customHeight="1">
      <c r="A11" s="205" t="s">
        <v>128</v>
      </c>
      <c r="B11" s="216" t="s">
        <v>158</v>
      </c>
      <c r="C11" s="217"/>
      <c r="D11" s="217"/>
      <c r="E11" s="217"/>
      <c r="F11" s="207" t="s">
        <v>244</v>
      </c>
      <c r="G11" s="118" t="s">
        <v>245</v>
      </c>
    </row>
    <row r="12" spans="1:7" ht="12.75">
      <c r="A12" s="119"/>
      <c r="B12" s="145"/>
      <c r="C12" s="146"/>
      <c r="D12" s="146"/>
      <c r="E12" s="218"/>
      <c r="F12" s="208"/>
      <c r="G12" s="119"/>
    </row>
    <row r="13" spans="1:7" ht="27" customHeight="1" thickBot="1">
      <c r="A13" s="206"/>
      <c r="B13" s="219"/>
      <c r="C13" s="220"/>
      <c r="D13" s="220"/>
      <c r="E13" s="220"/>
      <c r="F13" s="209"/>
      <c r="G13" s="225"/>
    </row>
    <row r="14" spans="1:7" ht="16.5" thickBot="1">
      <c r="A14" s="27">
        <v>1</v>
      </c>
      <c r="B14" s="221">
        <v>2</v>
      </c>
      <c r="C14" s="222"/>
      <c r="D14" s="222"/>
      <c r="E14" s="223"/>
      <c r="F14" s="28">
        <v>3</v>
      </c>
      <c r="G14" s="27">
        <v>4</v>
      </c>
    </row>
    <row r="15" spans="1:7" ht="49.5" customHeight="1">
      <c r="A15" s="29" t="s">
        <v>250</v>
      </c>
      <c r="B15" s="232" t="s">
        <v>251</v>
      </c>
      <c r="C15" s="233"/>
      <c r="D15" s="233"/>
      <c r="E15" s="234"/>
      <c r="F15" s="30"/>
      <c r="G15" s="29"/>
    </row>
    <row r="16" spans="1:10" ht="46.5" customHeight="1">
      <c r="A16" s="31" t="s">
        <v>246</v>
      </c>
      <c r="B16" s="102" t="s">
        <v>248</v>
      </c>
      <c r="C16" s="103"/>
      <c r="D16" s="103"/>
      <c r="E16" s="104"/>
      <c r="F16" s="32"/>
      <c r="G16" s="33">
        <v>100</v>
      </c>
      <c r="H16" s="9"/>
      <c r="I16" s="9"/>
      <c r="J16" s="10"/>
    </row>
    <row r="17" spans="1:10" ht="47.25" customHeight="1">
      <c r="A17" s="34" t="s">
        <v>247</v>
      </c>
      <c r="B17" s="226" t="s">
        <v>249</v>
      </c>
      <c r="C17" s="227"/>
      <c r="D17" s="227"/>
      <c r="E17" s="228"/>
      <c r="F17" s="21">
        <v>100</v>
      </c>
      <c r="G17" s="35"/>
      <c r="H17" s="9"/>
      <c r="I17" s="9"/>
      <c r="J17" s="10"/>
    </row>
    <row r="18" spans="1:10" ht="39" customHeight="1">
      <c r="A18" s="89" t="s">
        <v>380</v>
      </c>
      <c r="B18" s="229" t="s">
        <v>382</v>
      </c>
      <c r="C18" s="230"/>
      <c r="D18" s="230"/>
      <c r="E18" s="231"/>
      <c r="F18" s="21"/>
      <c r="G18" s="35"/>
      <c r="H18" s="9"/>
      <c r="I18" s="9"/>
      <c r="J18" s="10"/>
    </row>
    <row r="19" spans="1:10" ht="101.25" customHeight="1">
      <c r="A19" s="34" t="s">
        <v>318</v>
      </c>
      <c r="B19" s="102" t="s">
        <v>381</v>
      </c>
      <c r="C19" s="103"/>
      <c r="D19" s="103"/>
      <c r="E19" s="104"/>
      <c r="F19" s="21">
        <v>50</v>
      </c>
      <c r="G19" s="35"/>
      <c r="H19" s="9"/>
      <c r="I19" s="9"/>
      <c r="J19" s="10"/>
    </row>
    <row r="20" spans="1:10" ht="93" customHeight="1">
      <c r="A20" s="34" t="s">
        <v>383</v>
      </c>
      <c r="B20" s="102" t="s">
        <v>385</v>
      </c>
      <c r="C20" s="103"/>
      <c r="D20" s="103"/>
      <c r="E20" s="104"/>
      <c r="F20" s="21"/>
      <c r="G20" s="35">
        <v>100</v>
      </c>
      <c r="H20" s="9"/>
      <c r="I20" s="9"/>
      <c r="J20" s="10"/>
    </row>
    <row r="21" spans="1:10" ht="100.5" customHeight="1">
      <c r="A21" s="34" t="s">
        <v>384</v>
      </c>
      <c r="B21" s="102" t="s">
        <v>386</v>
      </c>
      <c r="C21" s="103"/>
      <c r="D21" s="103"/>
      <c r="E21" s="104"/>
      <c r="F21" s="21">
        <v>100</v>
      </c>
      <c r="G21" s="35"/>
      <c r="H21" s="9"/>
      <c r="I21" s="9"/>
      <c r="J21" s="10"/>
    </row>
    <row r="22" spans="1:10" ht="84" customHeight="1">
      <c r="A22" s="34" t="s">
        <v>387</v>
      </c>
      <c r="B22" s="102" t="s">
        <v>389</v>
      </c>
      <c r="C22" s="103"/>
      <c r="D22" s="103"/>
      <c r="E22" s="104"/>
      <c r="F22" s="21"/>
      <c r="G22" s="35">
        <v>100</v>
      </c>
      <c r="H22" s="9"/>
      <c r="I22" s="9"/>
      <c r="J22" s="10"/>
    </row>
    <row r="23" spans="1:10" ht="81.75" customHeight="1">
      <c r="A23" s="34" t="s">
        <v>388</v>
      </c>
      <c r="B23" s="102" t="s">
        <v>390</v>
      </c>
      <c r="C23" s="103"/>
      <c r="D23" s="103"/>
      <c r="E23" s="104"/>
      <c r="F23" s="21">
        <v>100</v>
      </c>
      <c r="G23" s="35"/>
      <c r="H23" s="9"/>
      <c r="I23" s="9"/>
      <c r="J23" s="10"/>
    </row>
    <row r="24" spans="1:7" ht="34.5" customHeight="1">
      <c r="A24" s="36" t="s">
        <v>162</v>
      </c>
      <c r="B24" s="99" t="s">
        <v>92</v>
      </c>
      <c r="C24" s="100"/>
      <c r="D24" s="100"/>
      <c r="E24" s="101"/>
      <c r="F24" s="21"/>
      <c r="G24" s="37"/>
    </row>
    <row r="25" spans="1:7" ht="70.5" customHeight="1">
      <c r="A25" s="38" t="s">
        <v>252</v>
      </c>
      <c r="B25" s="213" t="s">
        <v>253</v>
      </c>
      <c r="C25" s="214"/>
      <c r="D25" s="214"/>
      <c r="E25" s="215"/>
      <c r="F25" s="21"/>
      <c r="G25" s="37">
        <v>100</v>
      </c>
    </row>
    <row r="26" spans="1:7" ht="67.5" customHeight="1">
      <c r="A26" s="38" t="s">
        <v>254</v>
      </c>
      <c r="B26" s="213" t="s">
        <v>255</v>
      </c>
      <c r="C26" s="214"/>
      <c r="D26" s="214"/>
      <c r="E26" s="215"/>
      <c r="F26" s="21">
        <v>100</v>
      </c>
      <c r="G26" s="37"/>
    </row>
    <row r="27" spans="1:7" ht="36" customHeight="1">
      <c r="A27" s="38" t="s">
        <v>256</v>
      </c>
      <c r="B27" s="210" t="s">
        <v>258</v>
      </c>
      <c r="C27" s="211"/>
      <c r="D27" s="211"/>
      <c r="E27" s="212"/>
      <c r="F27" s="21"/>
      <c r="G27" s="37">
        <v>100</v>
      </c>
    </row>
    <row r="28" spans="1:7" ht="36.75" customHeight="1">
      <c r="A28" s="38" t="s">
        <v>257</v>
      </c>
      <c r="B28" s="210" t="s">
        <v>259</v>
      </c>
      <c r="C28" s="211"/>
      <c r="D28" s="211"/>
      <c r="E28" s="212"/>
      <c r="F28" s="21">
        <v>100</v>
      </c>
      <c r="G28" s="37"/>
    </row>
    <row r="29" spans="1:7" s="8" customFormat="1" ht="48.75" customHeight="1">
      <c r="A29" s="37" t="s">
        <v>260</v>
      </c>
      <c r="B29" s="130" t="s">
        <v>261</v>
      </c>
      <c r="C29" s="131"/>
      <c r="D29" s="131"/>
      <c r="E29" s="132"/>
      <c r="F29" s="21"/>
      <c r="G29" s="37">
        <v>100</v>
      </c>
    </row>
    <row r="30" spans="1:7" s="8" customFormat="1" ht="46.5" customHeight="1">
      <c r="A30" s="37" t="s">
        <v>262</v>
      </c>
      <c r="B30" s="130" t="s">
        <v>263</v>
      </c>
      <c r="C30" s="131"/>
      <c r="D30" s="131"/>
      <c r="E30" s="132"/>
      <c r="F30" s="21">
        <v>100</v>
      </c>
      <c r="G30" s="37"/>
    </row>
    <row r="31" spans="1:7" s="8" customFormat="1" ht="34.5" customHeight="1">
      <c r="A31" s="38" t="s">
        <v>264</v>
      </c>
      <c r="B31" s="130" t="s">
        <v>265</v>
      </c>
      <c r="C31" s="131"/>
      <c r="D31" s="131"/>
      <c r="E31" s="132"/>
      <c r="F31" s="21"/>
      <c r="G31" s="37">
        <v>100</v>
      </c>
    </row>
    <row r="32" spans="1:7" s="8" customFormat="1" ht="32.25" customHeight="1">
      <c r="A32" s="38" t="s">
        <v>266</v>
      </c>
      <c r="B32" s="130" t="s">
        <v>267</v>
      </c>
      <c r="C32" s="131"/>
      <c r="D32" s="131"/>
      <c r="E32" s="132"/>
      <c r="F32" s="21">
        <v>100</v>
      </c>
      <c r="G32" s="39"/>
    </row>
    <row r="33" spans="1:7" s="5" customFormat="1" ht="18" customHeight="1">
      <c r="A33" s="36" t="s">
        <v>163</v>
      </c>
      <c r="B33" s="99" t="s">
        <v>164</v>
      </c>
      <c r="C33" s="100"/>
      <c r="D33" s="100"/>
      <c r="E33" s="101"/>
      <c r="F33" s="21"/>
      <c r="G33" s="37"/>
    </row>
    <row r="34" spans="1:7" s="5" customFormat="1" ht="50.25" customHeight="1">
      <c r="A34" s="37" t="s">
        <v>268</v>
      </c>
      <c r="B34" s="111" t="s">
        <v>269</v>
      </c>
      <c r="C34" s="112"/>
      <c r="D34" s="112"/>
      <c r="E34" s="113"/>
      <c r="F34" s="21"/>
      <c r="G34" s="37">
        <v>100</v>
      </c>
    </row>
    <row r="35" spans="1:7" s="5" customFormat="1" ht="52.5" customHeight="1">
      <c r="A35" s="37" t="s">
        <v>270</v>
      </c>
      <c r="B35" s="111" t="s">
        <v>271</v>
      </c>
      <c r="C35" s="112"/>
      <c r="D35" s="112"/>
      <c r="E35" s="113"/>
      <c r="F35" s="21">
        <v>100</v>
      </c>
      <c r="G35" s="37"/>
    </row>
    <row r="36" spans="1:7" ht="17.25" customHeight="1">
      <c r="A36" s="36" t="s">
        <v>133</v>
      </c>
      <c r="B36" s="99" t="s">
        <v>166</v>
      </c>
      <c r="C36" s="100"/>
      <c r="D36" s="100"/>
      <c r="E36" s="101"/>
      <c r="F36" s="21"/>
      <c r="G36" s="37"/>
    </row>
    <row r="37" spans="1:7" ht="68.25" customHeight="1">
      <c r="A37" s="37" t="s">
        <v>480</v>
      </c>
      <c r="B37" s="235" t="s">
        <v>481</v>
      </c>
      <c r="C37" s="236"/>
      <c r="D37" s="236"/>
      <c r="E37" s="237"/>
      <c r="F37" s="21"/>
      <c r="G37" s="37">
        <v>100</v>
      </c>
    </row>
    <row r="38" spans="1:7" s="5" customFormat="1" ht="66" customHeight="1">
      <c r="A38" s="37" t="s">
        <v>276</v>
      </c>
      <c r="B38" s="111" t="s">
        <v>349</v>
      </c>
      <c r="C38" s="112"/>
      <c r="D38" s="112"/>
      <c r="E38" s="113"/>
      <c r="F38" s="21"/>
      <c r="G38" s="37">
        <v>100</v>
      </c>
    </row>
    <row r="39" spans="1:7" s="5" customFormat="1" ht="65.25" customHeight="1">
      <c r="A39" s="37" t="s">
        <v>278</v>
      </c>
      <c r="B39" s="111" t="s">
        <v>279</v>
      </c>
      <c r="C39" s="112"/>
      <c r="D39" s="112"/>
      <c r="E39" s="113"/>
      <c r="F39" s="21"/>
      <c r="G39" s="37">
        <v>100</v>
      </c>
    </row>
    <row r="40" spans="1:7" s="5" customFormat="1" ht="62.25" customHeight="1">
      <c r="A40" s="37" t="s">
        <v>482</v>
      </c>
      <c r="B40" s="235" t="s">
        <v>483</v>
      </c>
      <c r="C40" s="236"/>
      <c r="D40" s="236"/>
      <c r="E40" s="237"/>
      <c r="F40" s="21">
        <v>100</v>
      </c>
      <c r="G40" s="37"/>
    </row>
    <row r="41" spans="1:7" s="5" customFormat="1" ht="63" customHeight="1">
      <c r="A41" s="37" t="s">
        <v>277</v>
      </c>
      <c r="B41" s="111" t="s">
        <v>350</v>
      </c>
      <c r="C41" s="112"/>
      <c r="D41" s="112"/>
      <c r="E41" s="113"/>
      <c r="F41" s="21">
        <v>100</v>
      </c>
      <c r="G41" s="37"/>
    </row>
    <row r="42" spans="1:7" s="5" customFormat="1" ht="63.75" customHeight="1">
      <c r="A42" s="37" t="s">
        <v>280</v>
      </c>
      <c r="B42" s="111" t="s">
        <v>281</v>
      </c>
      <c r="C42" s="112"/>
      <c r="D42" s="112"/>
      <c r="E42" s="113"/>
      <c r="F42" s="21">
        <v>100</v>
      </c>
      <c r="G42" s="37"/>
    </row>
    <row r="43" spans="1:7" ht="63.75" customHeight="1">
      <c r="A43" s="37" t="s">
        <v>272</v>
      </c>
      <c r="B43" s="111" t="s">
        <v>274</v>
      </c>
      <c r="C43" s="112"/>
      <c r="D43" s="112"/>
      <c r="E43" s="113"/>
      <c r="F43" s="21"/>
      <c r="G43" s="37">
        <v>100</v>
      </c>
    </row>
    <row r="44" spans="1:7" ht="64.5" customHeight="1">
      <c r="A44" s="37" t="s">
        <v>273</v>
      </c>
      <c r="B44" s="111" t="s">
        <v>275</v>
      </c>
      <c r="C44" s="112"/>
      <c r="D44" s="112"/>
      <c r="E44" s="113"/>
      <c r="F44" s="21">
        <v>100</v>
      </c>
      <c r="G44" s="37"/>
    </row>
    <row r="45" spans="1:7" ht="49.5" customHeight="1">
      <c r="A45" s="37" t="s">
        <v>282</v>
      </c>
      <c r="B45" s="111" t="s">
        <v>284</v>
      </c>
      <c r="C45" s="112"/>
      <c r="D45" s="112"/>
      <c r="E45" s="113"/>
      <c r="F45" s="40"/>
      <c r="G45" s="37">
        <v>100</v>
      </c>
    </row>
    <row r="46" spans="1:7" ht="48" customHeight="1">
      <c r="A46" s="37" t="s">
        <v>283</v>
      </c>
      <c r="B46" s="111" t="s">
        <v>285</v>
      </c>
      <c r="C46" s="112"/>
      <c r="D46" s="112"/>
      <c r="E46" s="113"/>
      <c r="F46" s="40">
        <v>100</v>
      </c>
      <c r="G46" s="37"/>
    </row>
    <row r="47" spans="1:7" ht="15.75" customHeight="1">
      <c r="A47" s="36" t="s">
        <v>180</v>
      </c>
      <c r="B47" s="99" t="s">
        <v>181</v>
      </c>
      <c r="C47" s="100"/>
      <c r="D47" s="100"/>
      <c r="E47" s="101"/>
      <c r="F47" s="40"/>
      <c r="G47" s="37"/>
    </row>
    <row r="48" spans="1:7" ht="35.25" customHeight="1">
      <c r="A48" s="38" t="s">
        <v>286</v>
      </c>
      <c r="B48" s="130" t="s">
        <v>287</v>
      </c>
      <c r="C48" s="131"/>
      <c r="D48" s="131"/>
      <c r="E48" s="132"/>
      <c r="F48" s="40"/>
      <c r="G48" s="37">
        <v>100</v>
      </c>
    </row>
    <row r="49" spans="1:7" ht="35.25" customHeight="1">
      <c r="A49" s="38" t="s">
        <v>288</v>
      </c>
      <c r="B49" s="130" t="s">
        <v>289</v>
      </c>
      <c r="C49" s="131"/>
      <c r="D49" s="131"/>
      <c r="E49" s="132"/>
      <c r="F49" s="40">
        <v>100</v>
      </c>
      <c r="G49" s="37"/>
    </row>
    <row r="50" spans="1:7" ht="84.75" customHeight="1">
      <c r="A50" s="38" t="s">
        <v>294</v>
      </c>
      <c r="B50" s="133" t="s">
        <v>296</v>
      </c>
      <c r="C50" s="134"/>
      <c r="D50" s="134"/>
      <c r="E50" s="135"/>
      <c r="F50" s="40"/>
      <c r="G50" s="37">
        <v>100</v>
      </c>
    </row>
    <row r="51" spans="1:7" ht="81" customHeight="1">
      <c r="A51" s="38" t="s">
        <v>295</v>
      </c>
      <c r="B51" s="133" t="s">
        <v>297</v>
      </c>
      <c r="C51" s="134"/>
      <c r="D51" s="134"/>
      <c r="E51" s="135"/>
      <c r="F51" s="40">
        <v>100</v>
      </c>
      <c r="G51" s="37"/>
    </row>
    <row r="52" spans="1:7" ht="33" customHeight="1">
      <c r="A52" s="38" t="s">
        <v>292</v>
      </c>
      <c r="B52" s="210" t="s">
        <v>293</v>
      </c>
      <c r="C52" s="211"/>
      <c r="D52" s="211"/>
      <c r="E52" s="212"/>
      <c r="F52" s="40"/>
      <c r="G52" s="37">
        <v>100</v>
      </c>
    </row>
    <row r="53" spans="1:7" ht="33" customHeight="1">
      <c r="A53" s="38" t="s">
        <v>290</v>
      </c>
      <c r="B53" s="210" t="s">
        <v>291</v>
      </c>
      <c r="C53" s="211"/>
      <c r="D53" s="211"/>
      <c r="E53" s="212"/>
      <c r="F53" s="40">
        <v>100</v>
      </c>
      <c r="G53" s="37"/>
    </row>
    <row r="54" spans="1:7" s="7" customFormat="1" ht="30.75" customHeight="1">
      <c r="A54" s="38" t="s">
        <v>484</v>
      </c>
      <c r="B54" s="133" t="s">
        <v>298</v>
      </c>
      <c r="C54" s="134"/>
      <c r="D54" s="134"/>
      <c r="E54" s="135"/>
      <c r="F54" s="40"/>
      <c r="G54" s="37">
        <v>100</v>
      </c>
    </row>
    <row r="55" spans="1:7" s="7" customFormat="1" ht="32.25" customHeight="1">
      <c r="A55" s="38" t="s">
        <v>485</v>
      </c>
      <c r="B55" s="133" t="s">
        <v>299</v>
      </c>
      <c r="C55" s="134"/>
      <c r="D55" s="134"/>
      <c r="E55" s="135"/>
      <c r="F55" s="40">
        <v>100</v>
      </c>
      <c r="G55" s="37"/>
    </row>
    <row r="56" spans="1:7" s="7" customFormat="1" ht="45.75" customHeight="1">
      <c r="A56" s="41" t="s">
        <v>302</v>
      </c>
      <c r="B56" s="127" t="s">
        <v>303</v>
      </c>
      <c r="C56" s="128"/>
      <c r="D56" s="128"/>
      <c r="E56" s="129"/>
      <c r="F56" s="42"/>
      <c r="G56" s="36"/>
    </row>
    <row r="57" spans="1:7" ht="80.25" customHeight="1">
      <c r="A57" s="38" t="s">
        <v>486</v>
      </c>
      <c r="B57" s="133" t="s">
        <v>300</v>
      </c>
      <c r="C57" s="134"/>
      <c r="D57" s="134"/>
      <c r="E57" s="135"/>
      <c r="F57" s="40"/>
      <c r="G57" s="37">
        <v>100</v>
      </c>
    </row>
    <row r="58" spans="1:7" ht="75.75" customHeight="1">
      <c r="A58" s="38" t="s">
        <v>487</v>
      </c>
      <c r="B58" s="133" t="s">
        <v>301</v>
      </c>
      <c r="C58" s="134"/>
      <c r="D58" s="134"/>
      <c r="E58" s="135"/>
      <c r="F58" s="40">
        <v>100</v>
      </c>
      <c r="G58" s="36"/>
    </row>
    <row r="59" spans="1:7" ht="12" customHeight="1">
      <c r="A59" s="15"/>
      <c r="B59" s="15"/>
      <c r="C59" s="15"/>
      <c r="D59" s="15"/>
      <c r="E59" s="15"/>
      <c r="F59" s="15"/>
      <c r="G59" s="15"/>
    </row>
    <row r="60" spans="1:7" ht="49.5" customHeight="1">
      <c r="A60" s="224" t="s">
        <v>364</v>
      </c>
      <c r="B60" s="224"/>
      <c r="C60" s="224"/>
      <c r="D60" s="224"/>
      <c r="E60" s="224"/>
      <c r="F60" s="224"/>
      <c r="G60" s="224"/>
    </row>
  </sheetData>
  <sheetProtection/>
  <mergeCells count="57">
    <mergeCell ref="B37:E37"/>
    <mergeCell ref="B40:E40"/>
    <mergeCell ref="B53:E53"/>
    <mergeCell ref="B49:E49"/>
    <mergeCell ref="B52:E52"/>
    <mergeCell ref="B50:E50"/>
    <mergeCell ref="B51:E51"/>
    <mergeCell ref="B30:E30"/>
    <mergeCell ref="B46:E46"/>
    <mergeCell ref="B47:E47"/>
    <mergeCell ref="B48:E48"/>
    <mergeCell ref="B42:E42"/>
    <mergeCell ref="B15:E15"/>
    <mergeCell ref="B32:E32"/>
    <mergeCell ref="B38:E38"/>
    <mergeCell ref="B41:E41"/>
    <mergeCell ref="B35:E35"/>
    <mergeCell ref="B36:E36"/>
    <mergeCell ref="B17:E17"/>
    <mergeCell ref="B25:E25"/>
    <mergeCell ref="B39:E39"/>
    <mergeCell ref="B29:E29"/>
    <mergeCell ref="B27:E27"/>
    <mergeCell ref="B18:E18"/>
    <mergeCell ref="B19:E19"/>
    <mergeCell ref="B20:E20"/>
    <mergeCell ref="B21:E21"/>
    <mergeCell ref="B22:E22"/>
    <mergeCell ref="B23:E23"/>
    <mergeCell ref="A11:A13"/>
    <mergeCell ref="B11:E13"/>
    <mergeCell ref="A6:G6"/>
    <mergeCell ref="A7:G7"/>
    <mergeCell ref="A8:G8"/>
    <mergeCell ref="A9:G9"/>
    <mergeCell ref="F10:G10"/>
    <mergeCell ref="G11:G13"/>
    <mergeCell ref="A60:G60"/>
    <mergeCell ref="B43:E43"/>
    <mergeCell ref="B31:E31"/>
    <mergeCell ref="B44:E44"/>
    <mergeCell ref="B33:E33"/>
    <mergeCell ref="B55:E55"/>
    <mergeCell ref="B34:E34"/>
    <mergeCell ref="B57:E57"/>
    <mergeCell ref="B58:E58"/>
    <mergeCell ref="B54:E54"/>
    <mergeCell ref="B56:E56"/>
    <mergeCell ref="F11:F13"/>
    <mergeCell ref="B16:E16"/>
    <mergeCell ref="B28:E28"/>
    <mergeCell ref="B26:E26"/>
    <mergeCell ref="B14:E14"/>
    <mergeCell ref="B24:E24"/>
    <mergeCell ref="B45:E45"/>
  </mergeCells>
  <printOptions/>
  <pageMargins left="0.7874015748031497" right="0.3937007874015748" top="0" bottom="0" header="0" footer="0"/>
  <pageSetup fitToHeight="4" fitToWidth="1" horizontalDpi="600" verticalDpi="600" orientation="portrait" paperSize="9" scale="87" r:id="rId1"/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view="pageBreakPreview" zoomScaleNormal="84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16.8515625" style="0" customWidth="1"/>
    <col min="2" max="2" width="24.140625" style="0" customWidth="1"/>
    <col min="4" max="4" width="9.00390625" style="0" customWidth="1"/>
    <col min="5" max="5" width="17.7109375" style="0" customWidth="1"/>
    <col min="6" max="6" width="36.57421875" style="0" customWidth="1"/>
  </cols>
  <sheetData>
    <row r="1" spans="1:6" ht="15.75">
      <c r="A1" s="2"/>
      <c r="B1" s="2"/>
      <c r="F1" s="16" t="s">
        <v>48</v>
      </c>
    </row>
    <row r="2" spans="1:6" ht="15.75">
      <c r="A2" s="2"/>
      <c r="B2" s="2"/>
      <c r="F2" s="16" t="s">
        <v>27</v>
      </c>
    </row>
    <row r="3" spans="1:6" ht="15.75">
      <c r="A3" s="2"/>
      <c r="B3" s="2"/>
      <c r="F3" s="16" t="s">
        <v>22</v>
      </c>
    </row>
    <row r="4" spans="1:6" ht="15.75">
      <c r="A4" s="2"/>
      <c r="B4" s="2"/>
      <c r="F4" s="16" t="s">
        <v>492</v>
      </c>
    </row>
    <row r="5" spans="1:6" ht="15.75">
      <c r="A5" s="2"/>
      <c r="B5" s="2"/>
      <c r="F5" s="16"/>
    </row>
    <row r="6" spans="1:6" ht="18.75">
      <c r="A6" s="312" t="s">
        <v>395</v>
      </c>
      <c r="B6" s="312"/>
      <c r="C6" s="312"/>
      <c r="D6" s="312"/>
      <c r="E6" s="312"/>
      <c r="F6" s="312"/>
    </row>
    <row r="7" spans="1:6" ht="18.75">
      <c r="A7" s="312" t="s">
        <v>396</v>
      </c>
      <c r="B7" s="312"/>
      <c r="C7" s="312"/>
      <c r="D7" s="312"/>
      <c r="E7" s="312"/>
      <c r="F7" s="312"/>
    </row>
    <row r="8" spans="1:6" ht="16.5" thickBot="1">
      <c r="A8" s="257"/>
      <c r="B8" s="257"/>
      <c r="C8" s="257"/>
      <c r="D8" s="257"/>
      <c r="E8" s="257"/>
      <c r="F8" s="257"/>
    </row>
    <row r="9" spans="1:6" ht="25.5" customHeight="1">
      <c r="A9" s="264" t="s">
        <v>41</v>
      </c>
      <c r="B9" s="258" t="s">
        <v>128</v>
      </c>
      <c r="C9" s="258" t="s">
        <v>39</v>
      </c>
      <c r="D9" s="259"/>
      <c r="E9" s="259"/>
      <c r="F9" s="260"/>
    </row>
    <row r="10" spans="1:6" ht="36" customHeight="1" thickBot="1">
      <c r="A10" s="265"/>
      <c r="B10" s="261"/>
      <c r="C10" s="261"/>
      <c r="D10" s="262"/>
      <c r="E10" s="262"/>
      <c r="F10" s="263"/>
    </row>
    <row r="11" spans="1:6" ht="16.5" thickBot="1">
      <c r="A11" s="25">
        <v>1</v>
      </c>
      <c r="B11" s="25">
        <v>2</v>
      </c>
      <c r="C11" s="181">
        <v>3</v>
      </c>
      <c r="D11" s="182"/>
      <c r="E11" s="182"/>
      <c r="F11" s="183"/>
    </row>
    <row r="12" spans="1:6" ht="43.5" customHeight="1" thickBot="1">
      <c r="A12" s="266" t="s">
        <v>186</v>
      </c>
      <c r="B12" s="241"/>
      <c r="C12" s="241"/>
      <c r="D12" s="241"/>
      <c r="E12" s="241"/>
      <c r="F12" s="242"/>
    </row>
    <row r="13" spans="1:6" ht="55.5" customHeight="1" thickBot="1">
      <c r="A13" s="68" t="s">
        <v>193</v>
      </c>
      <c r="B13" s="69"/>
      <c r="C13" s="240" t="s">
        <v>120</v>
      </c>
      <c r="D13" s="241"/>
      <c r="E13" s="241"/>
      <c r="F13" s="242"/>
    </row>
    <row r="14" spans="1:6" ht="29.25" customHeight="1">
      <c r="A14" s="43" t="s">
        <v>193</v>
      </c>
      <c r="B14" s="44" t="s">
        <v>304</v>
      </c>
      <c r="C14" s="243" t="s">
        <v>309</v>
      </c>
      <c r="D14" s="244"/>
      <c r="E14" s="244"/>
      <c r="F14" s="245"/>
    </row>
    <row r="15" spans="1:6" ht="29.25" customHeight="1">
      <c r="A15" s="45" t="s">
        <v>193</v>
      </c>
      <c r="B15" s="44" t="s">
        <v>305</v>
      </c>
      <c r="C15" s="133" t="s">
        <v>310</v>
      </c>
      <c r="D15" s="134"/>
      <c r="E15" s="134"/>
      <c r="F15" s="135"/>
    </row>
    <row r="16" spans="1:6" ht="15.75" customHeight="1">
      <c r="A16" s="45" t="s">
        <v>193</v>
      </c>
      <c r="B16" s="44" t="s">
        <v>306</v>
      </c>
      <c r="C16" s="133" t="s">
        <v>335</v>
      </c>
      <c r="D16" s="134"/>
      <c r="E16" s="134"/>
      <c r="F16" s="135"/>
    </row>
    <row r="17" spans="1:6" ht="17.25" customHeight="1">
      <c r="A17" s="46" t="s">
        <v>193</v>
      </c>
      <c r="B17" s="44" t="s">
        <v>307</v>
      </c>
      <c r="C17" s="287" t="s">
        <v>311</v>
      </c>
      <c r="D17" s="288"/>
      <c r="E17" s="288"/>
      <c r="F17" s="289"/>
    </row>
    <row r="18" spans="1:6" ht="18" customHeight="1">
      <c r="A18" s="46" t="s">
        <v>193</v>
      </c>
      <c r="B18" s="38" t="s">
        <v>308</v>
      </c>
      <c r="C18" s="133" t="s">
        <v>312</v>
      </c>
      <c r="D18" s="134"/>
      <c r="E18" s="134"/>
      <c r="F18" s="135"/>
    </row>
    <row r="19" spans="1:6" s="6" customFormat="1" ht="101.25" customHeight="1" thickBot="1">
      <c r="A19" s="46" t="s">
        <v>193</v>
      </c>
      <c r="B19" s="38" t="s">
        <v>105</v>
      </c>
      <c r="C19" s="130" t="s">
        <v>336</v>
      </c>
      <c r="D19" s="131"/>
      <c r="E19" s="131"/>
      <c r="F19" s="132"/>
    </row>
    <row r="20" spans="1:6" ht="56.25" customHeight="1" thickBot="1">
      <c r="A20" s="68" t="s">
        <v>195</v>
      </c>
      <c r="B20" s="69"/>
      <c r="C20" s="240" t="s">
        <v>119</v>
      </c>
      <c r="D20" s="241"/>
      <c r="E20" s="241"/>
      <c r="F20" s="242"/>
    </row>
    <row r="21" spans="1:6" ht="34.5" customHeight="1">
      <c r="A21" s="45" t="s">
        <v>195</v>
      </c>
      <c r="B21" s="47" t="s">
        <v>172</v>
      </c>
      <c r="C21" s="243" t="s">
        <v>338</v>
      </c>
      <c r="D21" s="244"/>
      <c r="E21" s="244"/>
      <c r="F21" s="245"/>
    </row>
    <row r="22" spans="1:6" ht="33" customHeight="1" thickBot="1">
      <c r="A22" s="46" t="s">
        <v>195</v>
      </c>
      <c r="B22" s="38" t="s">
        <v>176</v>
      </c>
      <c r="C22" s="133" t="s">
        <v>177</v>
      </c>
      <c r="D22" s="134"/>
      <c r="E22" s="134"/>
      <c r="F22" s="135"/>
    </row>
    <row r="23" spans="1:6" ht="40.5" customHeight="1" thickBot="1">
      <c r="A23" s="68" t="s">
        <v>215</v>
      </c>
      <c r="B23" s="72"/>
      <c r="C23" s="279" t="s">
        <v>240</v>
      </c>
      <c r="D23" s="280"/>
      <c r="E23" s="280"/>
      <c r="F23" s="281"/>
    </row>
    <row r="24" spans="1:6" ht="62.25" customHeight="1">
      <c r="A24" s="45" t="s">
        <v>215</v>
      </c>
      <c r="B24" s="44" t="s">
        <v>216</v>
      </c>
      <c r="C24" s="270" t="s">
        <v>339</v>
      </c>
      <c r="D24" s="271"/>
      <c r="E24" s="271"/>
      <c r="F24" s="272"/>
    </row>
    <row r="25" spans="1:6" ht="82.5" customHeight="1">
      <c r="A25" s="46" t="s">
        <v>215</v>
      </c>
      <c r="B25" s="38" t="s">
        <v>217</v>
      </c>
      <c r="C25" s="102" t="s">
        <v>340</v>
      </c>
      <c r="D25" s="103"/>
      <c r="E25" s="103"/>
      <c r="F25" s="104"/>
    </row>
    <row r="26" spans="1:6" ht="67.5" customHeight="1">
      <c r="A26" s="46" t="s">
        <v>215</v>
      </c>
      <c r="B26" s="38" t="s">
        <v>218</v>
      </c>
      <c r="C26" s="102" t="s">
        <v>341</v>
      </c>
      <c r="D26" s="103"/>
      <c r="E26" s="103"/>
      <c r="F26" s="104"/>
    </row>
    <row r="27" spans="1:6" ht="66" customHeight="1" thickBot="1">
      <c r="A27" s="48" t="s">
        <v>215</v>
      </c>
      <c r="B27" s="49" t="s">
        <v>219</v>
      </c>
      <c r="C27" s="251" t="s">
        <v>342</v>
      </c>
      <c r="D27" s="252"/>
      <c r="E27" s="252"/>
      <c r="F27" s="253"/>
    </row>
    <row r="28" spans="1:6" ht="39.75" customHeight="1">
      <c r="A28" s="70" t="s">
        <v>196</v>
      </c>
      <c r="B28" s="71"/>
      <c r="C28" s="248" t="s">
        <v>121</v>
      </c>
      <c r="D28" s="249"/>
      <c r="E28" s="249"/>
      <c r="F28" s="250"/>
    </row>
    <row r="29" spans="1:6" ht="49.5" customHeight="1" thickBot="1">
      <c r="A29" s="46" t="s">
        <v>196</v>
      </c>
      <c r="B29" s="38" t="s">
        <v>62</v>
      </c>
      <c r="C29" s="133" t="s">
        <v>343</v>
      </c>
      <c r="D29" s="134"/>
      <c r="E29" s="134"/>
      <c r="F29" s="135"/>
    </row>
    <row r="30" spans="1:6" ht="59.25" customHeight="1" thickBot="1">
      <c r="A30" s="68" t="s">
        <v>197</v>
      </c>
      <c r="B30" s="69"/>
      <c r="C30" s="240" t="s">
        <v>122</v>
      </c>
      <c r="D30" s="241"/>
      <c r="E30" s="241"/>
      <c r="F30" s="242"/>
    </row>
    <row r="31" spans="1:6" ht="60.75" customHeight="1">
      <c r="A31" s="45" t="s">
        <v>198</v>
      </c>
      <c r="B31" s="44" t="s">
        <v>190</v>
      </c>
      <c r="C31" s="287" t="s">
        <v>313</v>
      </c>
      <c r="D31" s="288"/>
      <c r="E31" s="288"/>
      <c r="F31" s="289"/>
    </row>
    <row r="32" spans="1:6" s="5" customFormat="1" ht="48.75" customHeight="1">
      <c r="A32" s="46" t="s">
        <v>198</v>
      </c>
      <c r="B32" s="38" t="s">
        <v>60</v>
      </c>
      <c r="C32" s="133" t="s">
        <v>344</v>
      </c>
      <c r="D32" s="134"/>
      <c r="E32" s="134"/>
      <c r="F32" s="135"/>
    </row>
    <row r="33" spans="1:6" ht="47.25" customHeight="1">
      <c r="A33" s="46" t="s">
        <v>198</v>
      </c>
      <c r="B33" s="38" t="s">
        <v>178</v>
      </c>
      <c r="C33" s="133" t="s">
        <v>191</v>
      </c>
      <c r="D33" s="134"/>
      <c r="E33" s="134"/>
      <c r="F33" s="135"/>
    </row>
    <row r="34" spans="1:6" ht="41.25" customHeight="1">
      <c r="A34" s="73" t="s">
        <v>101</v>
      </c>
      <c r="B34" s="74"/>
      <c r="C34" s="267" t="s">
        <v>102</v>
      </c>
      <c r="D34" s="268"/>
      <c r="E34" s="268"/>
      <c r="F34" s="269"/>
    </row>
    <row r="35" spans="1:6" ht="69.75" customHeight="1" thickBot="1">
      <c r="A35" s="45" t="s">
        <v>101</v>
      </c>
      <c r="B35" s="44" t="s">
        <v>38</v>
      </c>
      <c r="C35" s="130" t="s">
        <v>345</v>
      </c>
      <c r="D35" s="131"/>
      <c r="E35" s="131"/>
      <c r="F35" s="132"/>
    </row>
    <row r="36" spans="1:6" ht="40.5" customHeight="1" thickBot="1">
      <c r="A36" s="75">
        <v>182</v>
      </c>
      <c r="B36" s="75"/>
      <c r="C36" s="240" t="s">
        <v>63</v>
      </c>
      <c r="D36" s="241"/>
      <c r="E36" s="241"/>
      <c r="F36" s="242"/>
    </row>
    <row r="37" spans="1:6" ht="15.75">
      <c r="A37" s="50">
        <v>182</v>
      </c>
      <c r="B37" s="50" t="s">
        <v>140</v>
      </c>
      <c r="C37" s="199" t="s">
        <v>365</v>
      </c>
      <c r="D37" s="200"/>
      <c r="E37" s="200"/>
      <c r="F37" s="201"/>
    </row>
    <row r="38" spans="1:6" ht="31.5" customHeight="1">
      <c r="A38" s="50">
        <v>182</v>
      </c>
      <c r="B38" s="50" t="s">
        <v>222</v>
      </c>
      <c r="C38" s="133" t="s">
        <v>223</v>
      </c>
      <c r="D38" s="134"/>
      <c r="E38" s="134"/>
      <c r="F38" s="135"/>
    </row>
    <row r="39" spans="1:6" ht="16.5" customHeight="1">
      <c r="A39" s="51">
        <v>182</v>
      </c>
      <c r="B39" s="51" t="s">
        <v>144</v>
      </c>
      <c r="C39" s="133" t="s">
        <v>366</v>
      </c>
      <c r="D39" s="134"/>
      <c r="E39" s="134"/>
      <c r="F39" s="135"/>
    </row>
    <row r="40" spans="1:6" ht="15.75" customHeight="1">
      <c r="A40" s="51">
        <v>182</v>
      </c>
      <c r="B40" s="51" t="s">
        <v>146</v>
      </c>
      <c r="C40" s="130" t="s">
        <v>367</v>
      </c>
      <c r="D40" s="131"/>
      <c r="E40" s="131"/>
      <c r="F40" s="132"/>
    </row>
    <row r="41" spans="1:6" ht="31.5" customHeight="1">
      <c r="A41" s="51">
        <v>182</v>
      </c>
      <c r="B41" s="51" t="s">
        <v>98</v>
      </c>
      <c r="C41" s="133" t="s">
        <v>99</v>
      </c>
      <c r="D41" s="134"/>
      <c r="E41" s="134"/>
      <c r="F41" s="135"/>
    </row>
    <row r="42" spans="1:6" ht="15.75">
      <c r="A42" s="51">
        <v>182</v>
      </c>
      <c r="B42" s="51" t="s">
        <v>150</v>
      </c>
      <c r="C42" s="133" t="s">
        <v>314</v>
      </c>
      <c r="D42" s="134"/>
      <c r="E42" s="134"/>
      <c r="F42" s="135"/>
    </row>
    <row r="43" spans="1:6" ht="34.5" customHeight="1">
      <c r="A43" s="51">
        <v>182</v>
      </c>
      <c r="B43" s="51" t="s">
        <v>187</v>
      </c>
      <c r="C43" s="133" t="s">
        <v>224</v>
      </c>
      <c r="D43" s="134"/>
      <c r="E43" s="134"/>
      <c r="F43" s="135"/>
    </row>
    <row r="44" spans="1:6" ht="30.75" customHeight="1">
      <c r="A44" s="51">
        <v>182</v>
      </c>
      <c r="B44" s="51" t="s">
        <v>127</v>
      </c>
      <c r="C44" s="133" t="s">
        <v>220</v>
      </c>
      <c r="D44" s="134"/>
      <c r="E44" s="134"/>
      <c r="F44" s="135"/>
    </row>
    <row r="45" spans="1:6" ht="31.5" customHeight="1">
      <c r="A45" s="51">
        <v>182</v>
      </c>
      <c r="B45" s="51" t="s">
        <v>47</v>
      </c>
      <c r="C45" s="133" t="s">
        <v>221</v>
      </c>
      <c r="D45" s="134"/>
      <c r="E45" s="134"/>
      <c r="F45" s="135"/>
    </row>
    <row r="46" spans="1:6" ht="63.75" customHeight="1" thickBot="1">
      <c r="A46" s="38">
        <v>182</v>
      </c>
      <c r="B46" s="38" t="s">
        <v>167</v>
      </c>
      <c r="C46" s="133" t="s">
        <v>188</v>
      </c>
      <c r="D46" s="134"/>
      <c r="E46" s="134"/>
      <c r="F46" s="135"/>
    </row>
    <row r="47" spans="1:6" ht="36.75" customHeight="1" thickBot="1">
      <c r="A47" s="75">
        <v>188</v>
      </c>
      <c r="B47" s="75"/>
      <c r="C47" s="240" t="s">
        <v>126</v>
      </c>
      <c r="D47" s="241"/>
      <c r="E47" s="241"/>
      <c r="F47" s="242"/>
    </row>
    <row r="48" spans="1:6" ht="33" customHeight="1">
      <c r="A48" s="91">
        <v>188</v>
      </c>
      <c r="B48" s="91" t="s">
        <v>403</v>
      </c>
      <c r="C48" s="309" t="s">
        <v>404</v>
      </c>
      <c r="D48" s="310"/>
      <c r="E48" s="310"/>
      <c r="F48" s="311"/>
    </row>
    <row r="49" spans="1:6" ht="63.75" customHeight="1">
      <c r="A49" s="46" t="s">
        <v>189</v>
      </c>
      <c r="B49" s="38" t="s">
        <v>167</v>
      </c>
      <c r="C49" s="133" t="s">
        <v>188</v>
      </c>
      <c r="D49" s="134"/>
      <c r="E49" s="134"/>
      <c r="F49" s="135"/>
    </row>
    <row r="50" spans="1:6" ht="64.5" customHeight="1">
      <c r="A50" s="46" t="s">
        <v>189</v>
      </c>
      <c r="B50" s="38" t="s">
        <v>190</v>
      </c>
      <c r="C50" s="133" t="s">
        <v>315</v>
      </c>
      <c r="D50" s="134"/>
      <c r="E50" s="134"/>
      <c r="F50" s="135"/>
    </row>
    <row r="51" spans="1:6" s="5" customFormat="1" ht="50.25" customHeight="1">
      <c r="A51" s="46" t="s">
        <v>189</v>
      </c>
      <c r="B51" s="38" t="s">
        <v>125</v>
      </c>
      <c r="C51" s="130" t="s">
        <v>170</v>
      </c>
      <c r="D51" s="131"/>
      <c r="E51" s="131"/>
      <c r="F51" s="132"/>
    </row>
    <row r="52" spans="1:6" ht="93.75" customHeight="1">
      <c r="A52" s="46" t="s">
        <v>189</v>
      </c>
      <c r="B52" s="38" t="s">
        <v>105</v>
      </c>
      <c r="C52" s="130" t="s">
        <v>336</v>
      </c>
      <c r="D52" s="131"/>
      <c r="E52" s="131"/>
      <c r="F52" s="132"/>
    </row>
    <row r="53" spans="1:6" ht="52.5" customHeight="1">
      <c r="A53" s="46" t="s">
        <v>189</v>
      </c>
      <c r="B53" s="38" t="s">
        <v>178</v>
      </c>
      <c r="C53" s="130" t="s">
        <v>191</v>
      </c>
      <c r="D53" s="131"/>
      <c r="E53" s="131"/>
      <c r="F53" s="132"/>
    </row>
    <row r="54" spans="1:6" ht="53.25" customHeight="1">
      <c r="A54" s="46" t="s">
        <v>189</v>
      </c>
      <c r="B54" s="38" t="s">
        <v>62</v>
      </c>
      <c r="C54" s="133" t="s">
        <v>343</v>
      </c>
      <c r="D54" s="134"/>
      <c r="E54" s="134"/>
      <c r="F54" s="135"/>
    </row>
    <row r="55" spans="1:6" ht="67.5" customHeight="1">
      <c r="A55" s="46" t="s">
        <v>189</v>
      </c>
      <c r="B55" s="38" t="s">
        <v>213</v>
      </c>
      <c r="C55" s="133" t="s">
        <v>316</v>
      </c>
      <c r="D55" s="134"/>
      <c r="E55" s="134"/>
      <c r="F55" s="135"/>
    </row>
    <row r="56" spans="1:6" ht="63.75" customHeight="1" thickBot="1">
      <c r="A56" s="52" t="s">
        <v>189</v>
      </c>
      <c r="B56" s="53" t="s">
        <v>103</v>
      </c>
      <c r="C56" s="276" t="s">
        <v>214</v>
      </c>
      <c r="D56" s="277"/>
      <c r="E56" s="277"/>
      <c r="F56" s="278"/>
    </row>
    <row r="57" spans="1:6" ht="55.5" customHeight="1" thickBot="1">
      <c r="A57" s="68" t="s">
        <v>42</v>
      </c>
      <c r="B57" s="69"/>
      <c r="C57" s="240" t="s">
        <v>330</v>
      </c>
      <c r="D57" s="241"/>
      <c r="E57" s="241"/>
      <c r="F57" s="242"/>
    </row>
    <row r="58" spans="1:6" ht="51.75" customHeight="1">
      <c r="A58" s="52" t="s">
        <v>42</v>
      </c>
      <c r="B58" s="53" t="s">
        <v>402</v>
      </c>
      <c r="C58" s="243" t="s">
        <v>405</v>
      </c>
      <c r="D58" s="244"/>
      <c r="E58" s="244"/>
      <c r="F58" s="245"/>
    </row>
    <row r="59" spans="1:6" ht="32.25" customHeight="1">
      <c r="A59" s="46" t="s">
        <v>42</v>
      </c>
      <c r="B59" s="38" t="s">
        <v>176</v>
      </c>
      <c r="C59" s="133" t="s">
        <v>177</v>
      </c>
      <c r="D59" s="134"/>
      <c r="E59" s="134"/>
      <c r="F59" s="135"/>
    </row>
    <row r="60" spans="1:6" ht="39" customHeight="1" thickBot="1">
      <c r="A60" s="52" t="s">
        <v>42</v>
      </c>
      <c r="B60" s="53" t="s">
        <v>199</v>
      </c>
      <c r="C60" s="290" t="s">
        <v>200</v>
      </c>
      <c r="D60" s="291"/>
      <c r="E60" s="291"/>
      <c r="F60" s="292"/>
    </row>
    <row r="61" spans="1:6" ht="42.75" customHeight="1">
      <c r="A61" s="76" t="s">
        <v>43</v>
      </c>
      <c r="B61" s="77"/>
      <c r="C61" s="306" t="s">
        <v>123</v>
      </c>
      <c r="D61" s="307"/>
      <c r="E61" s="307"/>
      <c r="F61" s="308"/>
    </row>
    <row r="62" spans="1:6" s="5" customFormat="1" ht="51.75" customHeight="1" thickBot="1">
      <c r="A62" s="46" t="s">
        <v>43</v>
      </c>
      <c r="B62" s="38" t="s">
        <v>169</v>
      </c>
      <c r="C62" s="133" t="s">
        <v>170</v>
      </c>
      <c r="D62" s="134"/>
      <c r="E62" s="134"/>
      <c r="F62" s="135"/>
    </row>
    <row r="63" spans="1:6" s="5" customFormat="1" ht="75.75" customHeight="1" thickBot="1">
      <c r="A63" s="68" t="s">
        <v>15</v>
      </c>
      <c r="B63" s="69"/>
      <c r="C63" s="240" t="s">
        <v>40</v>
      </c>
      <c r="D63" s="241"/>
      <c r="E63" s="241"/>
      <c r="F63" s="242"/>
    </row>
    <row r="64" spans="1:6" s="6" customFormat="1" ht="99" customHeight="1">
      <c r="A64" s="46" t="s">
        <v>15</v>
      </c>
      <c r="B64" s="38" t="s">
        <v>194</v>
      </c>
      <c r="C64" s="130" t="s">
        <v>337</v>
      </c>
      <c r="D64" s="131"/>
      <c r="E64" s="131"/>
      <c r="F64" s="132"/>
    </row>
    <row r="65" spans="1:6" s="6" customFormat="1" ht="33.75" customHeight="1">
      <c r="A65" s="46" t="s">
        <v>15</v>
      </c>
      <c r="B65" s="38" t="s">
        <v>192</v>
      </c>
      <c r="C65" s="133" t="s">
        <v>64</v>
      </c>
      <c r="D65" s="134"/>
      <c r="E65" s="134"/>
      <c r="F65" s="135"/>
    </row>
    <row r="66" spans="1:6" s="6" customFormat="1" ht="62.25" customHeight="1">
      <c r="A66" s="46" t="s">
        <v>15</v>
      </c>
      <c r="B66" s="38" t="s">
        <v>38</v>
      </c>
      <c r="C66" s="130" t="s">
        <v>345</v>
      </c>
      <c r="D66" s="131"/>
      <c r="E66" s="131"/>
      <c r="F66" s="132"/>
    </row>
    <row r="67" spans="1:6" ht="64.5" customHeight="1">
      <c r="A67" s="52" t="s">
        <v>15</v>
      </c>
      <c r="B67" s="53" t="s">
        <v>103</v>
      </c>
      <c r="C67" s="133" t="s">
        <v>317</v>
      </c>
      <c r="D67" s="134"/>
      <c r="E67" s="134"/>
      <c r="F67" s="135"/>
    </row>
    <row r="68" spans="1:6" ht="48.75" customHeight="1" thickBot="1">
      <c r="A68" s="48" t="s">
        <v>15</v>
      </c>
      <c r="B68" s="49" t="s">
        <v>0</v>
      </c>
      <c r="C68" s="282" t="s">
        <v>1</v>
      </c>
      <c r="D68" s="283"/>
      <c r="E68" s="283"/>
      <c r="F68" s="284"/>
    </row>
    <row r="69" spans="1:6" ht="46.5" customHeight="1" thickBot="1">
      <c r="A69" s="240" t="s">
        <v>44</v>
      </c>
      <c r="B69" s="241"/>
      <c r="C69" s="241"/>
      <c r="D69" s="241"/>
      <c r="E69" s="241"/>
      <c r="F69" s="242"/>
    </row>
    <row r="70" spans="1:6" ht="60.75" customHeight="1" thickBot="1">
      <c r="A70" s="69">
        <v>813</v>
      </c>
      <c r="B70" s="87"/>
      <c r="C70" s="273" t="s">
        <v>378</v>
      </c>
      <c r="D70" s="274"/>
      <c r="E70" s="274"/>
      <c r="F70" s="275"/>
    </row>
    <row r="71" spans="1:6" ht="38.25" customHeight="1" thickBot="1">
      <c r="A71" s="69">
        <v>815</v>
      </c>
      <c r="B71" s="69"/>
      <c r="C71" s="273" t="s">
        <v>371</v>
      </c>
      <c r="D71" s="274"/>
      <c r="E71" s="274"/>
      <c r="F71" s="275"/>
    </row>
    <row r="72" spans="1:6" ht="38.25" customHeight="1" thickBot="1">
      <c r="A72" s="86">
        <v>819</v>
      </c>
      <c r="B72" s="69"/>
      <c r="C72" s="273" t="s">
        <v>379</v>
      </c>
      <c r="D72" s="274"/>
      <c r="E72" s="274"/>
      <c r="F72" s="275"/>
    </row>
    <row r="73" spans="1:6" ht="77.25" customHeight="1" thickBot="1">
      <c r="A73" s="78" t="s">
        <v>201</v>
      </c>
      <c r="B73" s="69"/>
      <c r="C73" s="273" t="s">
        <v>23</v>
      </c>
      <c r="D73" s="274"/>
      <c r="E73" s="274"/>
      <c r="F73" s="275"/>
    </row>
    <row r="74" spans="1:6" ht="77.25" customHeight="1" thickBot="1">
      <c r="A74" s="78" t="s">
        <v>372</v>
      </c>
      <c r="B74" s="69"/>
      <c r="C74" s="273" t="s">
        <v>376</v>
      </c>
      <c r="D74" s="274"/>
      <c r="E74" s="274"/>
      <c r="F74" s="275"/>
    </row>
    <row r="75" spans="1:6" ht="48.75" customHeight="1" thickBot="1">
      <c r="A75" s="78" t="s">
        <v>373</v>
      </c>
      <c r="B75" s="69"/>
      <c r="C75" s="273" t="s">
        <v>377</v>
      </c>
      <c r="D75" s="274"/>
      <c r="E75" s="274"/>
      <c r="F75" s="275"/>
    </row>
    <row r="76" spans="1:6" ht="58.5" customHeight="1" thickBot="1">
      <c r="A76" s="78" t="s">
        <v>202</v>
      </c>
      <c r="B76" s="75"/>
      <c r="C76" s="273" t="s">
        <v>203</v>
      </c>
      <c r="D76" s="274"/>
      <c r="E76" s="274"/>
      <c r="F76" s="275"/>
    </row>
    <row r="77" spans="1:6" ht="32.25" customHeight="1" thickBot="1">
      <c r="A77" s="54" t="s">
        <v>202</v>
      </c>
      <c r="B77" s="50" t="s">
        <v>172</v>
      </c>
      <c r="C77" s="199" t="s">
        <v>173</v>
      </c>
      <c r="D77" s="200"/>
      <c r="E77" s="200"/>
      <c r="F77" s="201"/>
    </row>
    <row r="78" spans="1:6" ht="35.25" customHeight="1" thickBot="1">
      <c r="A78" s="78" t="s">
        <v>204</v>
      </c>
      <c r="B78" s="75"/>
      <c r="C78" s="240" t="s">
        <v>205</v>
      </c>
      <c r="D78" s="241"/>
      <c r="E78" s="241"/>
      <c r="F78" s="242"/>
    </row>
    <row r="79" spans="1:6" ht="33" customHeight="1">
      <c r="A79" s="62" t="s">
        <v>204</v>
      </c>
      <c r="B79" s="85" t="s">
        <v>174</v>
      </c>
      <c r="C79" s="243" t="s">
        <v>175</v>
      </c>
      <c r="D79" s="244"/>
      <c r="E79" s="244"/>
      <c r="F79" s="245"/>
    </row>
    <row r="80" spans="1:6" ht="54" customHeight="1" thickBot="1">
      <c r="A80" s="55" t="s">
        <v>204</v>
      </c>
      <c r="B80" s="56" t="s">
        <v>60</v>
      </c>
      <c r="C80" s="276" t="s">
        <v>124</v>
      </c>
      <c r="D80" s="277"/>
      <c r="E80" s="277"/>
      <c r="F80" s="278"/>
    </row>
    <row r="81" spans="1:6" ht="40.5" customHeight="1" thickBot="1">
      <c r="A81" s="88" t="s">
        <v>374</v>
      </c>
      <c r="B81" s="56"/>
      <c r="C81" s="298" t="s">
        <v>375</v>
      </c>
      <c r="D81" s="299"/>
      <c r="E81" s="299"/>
      <c r="F81" s="300"/>
    </row>
    <row r="82" spans="1:6" ht="86.25" customHeight="1" thickBot="1">
      <c r="A82" s="78" t="s">
        <v>15</v>
      </c>
      <c r="B82" s="69"/>
      <c r="C82" s="240" t="s">
        <v>40</v>
      </c>
      <c r="D82" s="241"/>
      <c r="E82" s="241"/>
      <c r="F82" s="242"/>
    </row>
    <row r="83" spans="1:6" ht="94.5" customHeight="1">
      <c r="A83" s="57" t="s">
        <v>15</v>
      </c>
      <c r="B83" s="38" t="s">
        <v>194</v>
      </c>
      <c r="C83" s="130" t="s">
        <v>337</v>
      </c>
      <c r="D83" s="131"/>
      <c r="E83" s="131"/>
      <c r="F83" s="132"/>
    </row>
    <row r="84" spans="1:6" s="5" customFormat="1" ht="63.75" customHeight="1">
      <c r="A84" s="57" t="s">
        <v>15</v>
      </c>
      <c r="B84" s="38" t="s">
        <v>38</v>
      </c>
      <c r="C84" s="130" t="s">
        <v>345</v>
      </c>
      <c r="D84" s="131"/>
      <c r="E84" s="131"/>
      <c r="F84" s="132"/>
    </row>
    <row r="85" spans="1:6" ht="60.75" customHeight="1">
      <c r="A85" s="46" t="s">
        <v>15</v>
      </c>
      <c r="B85" s="38" t="s">
        <v>103</v>
      </c>
      <c r="C85" s="133" t="s">
        <v>214</v>
      </c>
      <c r="D85" s="134"/>
      <c r="E85" s="134"/>
      <c r="F85" s="135"/>
    </row>
    <row r="86" spans="1:6" s="5" customFormat="1" ht="46.5" customHeight="1">
      <c r="A86" s="54" t="s">
        <v>15</v>
      </c>
      <c r="B86" s="44" t="s">
        <v>0</v>
      </c>
      <c r="C86" s="199" t="s">
        <v>1</v>
      </c>
      <c r="D86" s="200"/>
      <c r="E86" s="200"/>
      <c r="F86" s="201"/>
    </row>
    <row r="87" spans="1:6" s="5" customFormat="1" ht="19.5" customHeight="1" thickBot="1">
      <c r="A87" s="57" t="s">
        <v>15</v>
      </c>
      <c r="B87" s="58" t="s">
        <v>184</v>
      </c>
      <c r="C87" s="276" t="s">
        <v>185</v>
      </c>
      <c r="D87" s="277"/>
      <c r="E87" s="277"/>
      <c r="F87" s="278"/>
    </row>
    <row r="88" spans="1:6" s="5" customFormat="1" ht="47.25" customHeight="1" thickBot="1">
      <c r="A88" s="301" t="s">
        <v>206</v>
      </c>
      <c r="B88" s="302"/>
      <c r="C88" s="302"/>
      <c r="D88" s="302"/>
      <c r="E88" s="302"/>
      <c r="F88" s="303"/>
    </row>
    <row r="89" spans="1:6" ht="37.5" customHeight="1" thickBot="1">
      <c r="A89" s="80">
        <v>311</v>
      </c>
      <c r="B89" s="75"/>
      <c r="C89" s="240" t="s">
        <v>242</v>
      </c>
      <c r="D89" s="241"/>
      <c r="E89" s="241"/>
      <c r="F89" s="242"/>
    </row>
    <row r="90" spans="1:6" ht="33" customHeight="1">
      <c r="A90" s="59">
        <v>311</v>
      </c>
      <c r="B90" s="85" t="s">
        <v>45</v>
      </c>
      <c r="C90" s="247" t="s">
        <v>46</v>
      </c>
      <c r="D90" s="200"/>
      <c r="E90" s="200"/>
      <c r="F90" s="201"/>
    </row>
    <row r="91" spans="1:6" s="5" customFormat="1" ht="81.75" customHeight="1">
      <c r="A91" s="24">
        <v>311</v>
      </c>
      <c r="B91" s="38" t="s">
        <v>391</v>
      </c>
      <c r="C91" s="246" t="s">
        <v>392</v>
      </c>
      <c r="D91" s="131"/>
      <c r="E91" s="131"/>
      <c r="F91" s="132"/>
    </row>
    <row r="92" spans="1:6" s="5" customFormat="1" ht="75.75" customHeight="1">
      <c r="A92" s="24">
        <v>311</v>
      </c>
      <c r="B92" s="38" t="s">
        <v>318</v>
      </c>
      <c r="C92" s="246" t="s">
        <v>319</v>
      </c>
      <c r="D92" s="131"/>
      <c r="E92" s="131"/>
      <c r="F92" s="132"/>
    </row>
    <row r="93" spans="1:6" ht="69" customHeight="1">
      <c r="A93" s="24">
        <v>311</v>
      </c>
      <c r="B93" s="38" t="s">
        <v>207</v>
      </c>
      <c r="C93" s="246" t="s">
        <v>108</v>
      </c>
      <c r="D93" s="131"/>
      <c r="E93" s="131"/>
      <c r="F93" s="132"/>
    </row>
    <row r="94" spans="1:6" ht="65.25" customHeight="1">
      <c r="A94" s="60" t="s">
        <v>208</v>
      </c>
      <c r="B94" s="38" t="s">
        <v>134</v>
      </c>
      <c r="C94" s="246" t="s">
        <v>109</v>
      </c>
      <c r="D94" s="131"/>
      <c r="E94" s="131"/>
      <c r="F94" s="132"/>
    </row>
    <row r="95" spans="1:6" ht="37.5" customHeight="1">
      <c r="A95" s="60" t="s">
        <v>208</v>
      </c>
      <c r="B95" s="38" t="s">
        <v>211</v>
      </c>
      <c r="C95" s="134" t="s">
        <v>212</v>
      </c>
      <c r="D95" s="134"/>
      <c r="E95" s="134"/>
      <c r="F95" s="135"/>
    </row>
    <row r="96" spans="1:6" ht="48.75" customHeight="1">
      <c r="A96" s="60" t="s">
        <v>209</v>
      </c>
      <c r="B96" s="38" t="s">
        <v>159</v>
      </c>
      <c r="C96" s="256" t="s">
        <v>160</v>
      </c>
      <c r="D96" s="112"/>
      <c r="E96" s="112"/>
      <c r="F96" s="113"/>
    </row>
    <row r="97" spans="1:6" s="5" customFormat="1" ht="78" customHeight="1">
      <c r="A97" s="60" t="s">
        <v>209</v>
      </c>
      <c r="B97" s="38" t="s">
        <v>161</v>
      </c>
      <c r="C97" s="256" t="s">
        <v>110</v>
      </c>
      <c r="D97" s="112"/>
      <c r="E97" s="112"/>
      <c r="F97" s="113"/>
    </row>
    <row r="98" spans="1:6" s="5" customFormat="1" ht="29.25" customHeight="1">
      <c r="A98" s="61" t="s">
        <v>209</v>
      </c>
      <c r="B98" s="44" t="s">
        <v>89</v>
      </c>
      <c r="C98" s="246" t="s">
        <v>75</v>
      </c>
      <c r="D98" s="131"/>
      <c r="E98" s="131"/>
      <c r="F98" s="132"/>
    </row>
    <row r="99" spans="1:6" s="5" customFormat="1" ht="34.5" customHeight="1">
      <c r="A99" s="60" t="s">
        <v>209</v>
      </c>
      <c r="B99" s="38" t="s">
        <v>58</v>
      </c>
      <c r="C99" s="134" t="s">
        <v>59</v>
      </c>
      <c r="D99" s="134"/>
      <c r="E99" s="134"/>
      <c r="F99" s="135"/>
    </row>
    <row r="100" spans="1:6" ht="81.75" customHeight="1">
      <c r="A100" s="60" t="s">
        <v>208</v>
      </c>
      <c r="B100" s="38" t="s">
        <v>50</v>
      </c>
      <c r="C100" s="246" t="s">
        <v>111</v>
      </c>
      <c r="D100" s="131"/>
      <c r="E100" s="131"/>
      <c r="F100" s="132"/>
    </row>
    <row r="101" spans="1:6" ht="81" customHeight="1">
      <c r="A101" s="60" t="s">
        <v>209</v>
      </c>
      <c r="B101" s="38" t="s">
        <v>51</v>
      </c>
      <c r="C101" s="246" t="s">
        <v>112</v>
      </c>
      <c r="D101" s="131"/>
      <c r="E101" s="131"/>
      <c r="F101" s="132"/>
    </row>
    <row r="102" spans="1:6" ht="85.5" customHeight="1">
      <c r="A102" s="60" t="s">
        <v>208</v>
      </c>
      <c r="B102" s="38" t="s">
        <v>53</v>
      </c>
      <c r="C102" s="246" t="s">
        <v>113</v>
      </c>
      <c r="D102" s="131"/>
      <c r="E102" s="131"/>
      <c r="F102" s="132"/>
    </row>
    <row r="103" spans="1:6" ht="81.75" customHeight="1">
      <c r="A103" s="60" t="s">
        <v>209</v>
      </c>
      <c r="B103" s="38" t="s">
        <v>52</v>
      </c>
      <c r="C103" s="246" t="s">
        <v>114</v>
      </c>
      <c r="D103" s="131"/>
      <c r="E103" s="131"/>
      <c r="F103" s="132"/>
    </row>
    <row r="104" spans="1:6" ht="66.75" customHeight="1">
      <c r="A104" s="60" t="s">
        <v>209</v>
      </c>
      <c r="B104" s="38" t="s">
        <v>393</v>
      </c>
      <c r="C104" s="246" t="s">
        <v>394</v>
      </c>
      <c r="D104" s="131"/>
      <c r="E104" s="131"/>
      <c r="F104" s="132"/>
    </row>
    <row r="105" spans="1:6" ht="47.25" customHeight="1">
      <c r="A105" s="60" t="s">
        <v>209</v>
      </c>
      <c r="B105" s="38" t="s">
        <v>320</v>
      </c>
      <c r="C105" s="246" t="s">
        <v>321</v>
      </c>
      <c r="D105" s="131"/>
      <c r="E105" s="131"/>
      <c r="F105" s="132"/>
    </row>
    <row r="106" spans="1:6" s="5" customFormat="1" ht="48.75" customHeight="1">
      <c r="A106" s="60" t="s">
        <v>209</v>
      </c>
      <c r="B106" s="38" t="s">
        <v>106</v>
      </c>
      <c r="C106" s="246" t="s">
        <v>79</v>
      </c>
      <c r="D106" s="131"/>
      <c r="E106" s="131"/>
      <c r="F106" s="132"/>
    </row>
    <row r="107" spans="1:6" s="5" customFormat="1" ht="45" customHeight="1">
      <c r="A107" s="60" t="s">
        <v>208</v>
      </c>
      <c r="B107" s="38" t="s">
        <v>165</v>
      </c>
      <c r="C107" s="246" t="s">
        <v>346</v>
      </c>
      <c r="D107" s="131"/>
      <c r="E107" s="131"/>
      <c r="F107" s="132"/>
    </row>
    <row r="108" spans="1:6" s="82" customFormat="1" ht="66" customHeight="1">
      <c r="A108" s="60" t="s">
        <v>209</v>
      </c>
      <c r="B108" s="38" t="s">
        <v>38</v>
      </c>
      <c r="C108" s="134" t="s">
        <v>327</v>
      </c>
      <c r="D108" s="134"/>
      <c r="E108" s="134"/>
      <c r="F108" s="135"/>
    </row>
    <row r="109" spans="1:6" s="82" customFormat="1" ht="80.25" customHeight="1">
      <c r="A109" s="60" t="s">
        <v>209</v>
      </c>
      <c r="B109" s="38" t="s">
        <v>328</v>
      </c>
      <c r="C109" s="134" t="s">
        <v>347</v>
      </c>
      <c r="D109" s="134"/>
      <c r="E109" s="134"/>
      <c r="F109" s="135"/>
    </row>
    <row r="110" spans="1:6" ht="34.5" customHeight="1">
      <c r="A110" s="60" t="s">
        <v>209</v>
      </c>
      <c r="B110" s="38" t="s">
        <v>0</v>
      </c>
      <c r="C110" s="246" t="s">
        <v>1</v>
      </c>
      <c r="D110" s="131"/>
      <c r="E110" s="131"/>
      <c r="F110" s="132"/>
    </row>
    <row r="111" spans="1:6" s="5" customFormat="1" ht="33" customHeight="1">
      <c r="A111" s="60" t="s">
        <v>209</v>
      </c>
      <c r="B111" s="38" t="s">
        <v>182</v>
      </c>
      <c r="C111" s="246" t="s">
        <v>183</v>
      </c>
      <c r="D111" s="131"/>
      <c r="E111" s="131"/>
      <c r="F111" s="132"/>
    </row>
    <row r="112" spans="1:6" ht="19.5" customHeight="1" thickBot="1">
      <c r="A112" s="67" t="s">
        <v>209</v>
      </c>
      <c r="B112" s="49" t="s">
        <v>184</v>
      </c>
      <c r="C112" s="254" t="s">
        <v>185</v>
      </c>
      <c r="D112" s="255"/>
      <c r="E112" s="255"/>
      <c r="F112" s="313"/>
    </row>
    <row r="113" spans="1:6" s="82" customFormat="1" ht="55.5" customHeight="1" thickBot="1">
      <c r="A113" s="79" t="s">
        <v>331</v>
      </c>
      <c r="B113" s="84"/>
      <c r="C113" s="280" t="s">
        <v>332</v>
      </c>
      <c r="D113" s="280"/>
      <c r="E113" s="280"/>
      <c r="F113" s="281"/>
    </row>
    <row r="114" spans="1:6" s="82" customFormat="1" ht="55.5" customHeight="1">
      <c r="A114" s="93" t="s">
        <v>331</v>
      </c>
      <c r="B114" s="53" t="s">
        <v>56</v>
      </c>
      <c r="C114" s="304" t="s">
        <v>57</v>
      </c>
      <c r="D114" s="304"/>
      <c r="E114" s="304"/>
      <c r="F114" s="305"/>
    </row>
    <row r="115" spans="1:6" s="82" customFormat="1" ht="34.5" customHeight="1">
      <c r="A115" s="60" t="s">
        <v>331</v>
      </c>
      <c r="B115" s="38" t="s">
        <v>182</v>
      </c>
      <c r="C115" s="246" t="s">
        <v>183</v>
      </c>
      <c r="D115" s="131"/>
      <c r="E115" s="131"/>
      <c r="F115" s="132"/>
    </row>
    <row r="116" spans="1:6" s="82" customFormat="1" ht="45.75" customHeight="1">
      <c r="A116" s="61" t="s">
        <v>331</v>
      </c>
      <c r="B116" s="38" t="s">
        <v>459</v>
      </c>
      <c r="C116" s="134" t="s">
        <v>100</v>
      </c>
      <c r="D116" s="134"/>
      <c r="E116" s="134"/>
      <c r="F116" s="135"/>
    </row>
    <row r="117" spans="1:6" s="82" customFormat="1" ht="34.5" customHeight="1" thickBot="1">
      <c r="A117" s="61" t="s">
        <v>331</v>
      </c>
      <c r="B117" s="58" t="s">
        <v>460</v>
      </c>
      <c r="C117" s="317" t="s">
        <v>117</v>
      </c>
      <c r="D117" s="283"/>
      <c r="E117" s="283"/>
      <c r="F117" s="284"/>
    </row>
    <row r="118" spans="1:6" s="5" customFormat="1" ht="73.5" customHeight="1" thickBot="1">
      <c r="A118" s="79" t="s">
        <v>55</v>
      </c>
      <c r="B118" s="69"/>
      <c r="C118" s="241" t="s">
        <v>241</v>
      </c>
      <c r="D118" s="241"/>
      <c r="E118" s="241"/>
      <c r="F118" s="242"/>
    </row>
    <row r="119" spans="1:6" s="5" customFormat="1" ht="38.25" customHeight="1">
      <c r="A119" s="62" t="s">
        <v>55</v>
      </c>
      <c r="B119" s="47" t="s">
        <v>56</v>
      </c>
      <c r="C119" s="244" t="s">
        <v>57</v>
      </c>
      <c r="D119" s="244"/>
      <c r="E119" s="244"/>
      <c r="F119" s="245"/>
    </row>
    <row r="120" spans="1:6" s="5" customFormat="1" ht="33.75" customHeight="1">
      <c r="A120" s="60" t="s">
        <v>55</v>
      </c>
      <c r="B120" s="38" t="s">
        <v>182</v>
      </c>
      <c r="C120" s="246" t="s">
        <v>183</v>
      </c>
      <c r="D120" s="131"/>
      <c r="E120" s="131"/>
      <c r="F120" s="132"/>
    </row>
    <row r="121" spans="1:6" s="5" customFormat="1" ht="51.75" customHeight="1">
      <c r="A121" s="60" t="s">
        <v>55</v>
      </c>
      <c r="B121" s="38" t="s">
        <v>459</v>
      </c>
      <c r="C121" s="134" t="s">
        <v>100</v>
      </c>
      <c r="D121" s="134"/>
      <c r="E121" s="134"/>
      <c r="F121" s="135"/>
    </row>
    <row r="122" spans="1:6" s="5" customFormat="1" ht="34.5" customHeight="1" thickBot="1">
      <c r="A122" s="63" t="s">
        <v>55</v>
      </c>
      <c r="B122" s="49" t="s">
        <v>460</v>
      </c>
      <c r="C122" s="295" t="s">
        <v>117</v>
      </c>
      <c r="D122" s="296"/>
      <c r="E122" s="296"/>
      <c r="F122" s="297"/>
    </row>
    <row r="123" spans="1:6" s="5" customFormat="1" ht="36" customHeight="1" thickBot="1">
      <c r="A123" s="81" t="s">
        <v>4</v>
      </c>
      <c r="B123" s="75"/>
      <c r="C123" s="241" t="s">
        <v>5</v>
      </c>
      <c r="D123" s="241"/>
      <c r="E123" s="241"/>
      <c r="F123" s="242"/>
    </row>
    <row r="124" spans="1:6" s="5" customFormat="1" ht="29.25" customHeight="1">
      <c r="A124" s="64" t="s">
        <v>4</v>
      </c>
      <c r="B124" s="44" t="s">
        <v>58</v>
      </c>
      <c r="C124" s="247" t="s">
        <v>59</v>
      </c>
      <c r="D124" s="200"/>
      <c r="E124" s="200"/>
      <c r="F124" s="201"/>
    </row>
    <row r="125" spans="1:6" s="5" customFormat="1" ht="33.75" customHeight="1">
      <c r="A125" s="60" t="s">
        <v>4</v>
      </c>
      <c r="B125" s="38" t="s">
        <v>182</v>
      </c>
      <c r="C125" s="134" t="s">
        <v>183</v>
      </c>
      <c r="D125" s="134"/>
      <c r="E125" s="134"/>
      <c r="F125" s="135"/>
    </row>
    <row r="126" spans="1:6" s="5" customFormat="1" ht="31.5" customHeight="1">
      <c r="A126" s="60" t="s">
        <v>4</v>
      </c>
      <c r="B126" s="38" t="s">
        <v>420</v>
      </c>
      <c r="C126" s="134" t="s">
        <v>6</v>
      </c>
      <c r="D126" s="134"/>
      <c r="E126" s="134"/>
      <c r="F126" s="135"/>
    </row>
    <row r="127" spans="1:6" s="5" customFormat="1" ht="30" customHeight="1">
      <c r="A127" s="60" t="s">
        <v>4</v>
      </c>
      <c r="B127" s="38" t="s">
        <v>463</v>
      </c>
      <c r="C127" s="134" t="s">
        <v>7</v>
      </c>
      <c r="D127" s="134"/>
      <c r="E127" s="134"/>
      <c r="F127" s="135"/>
    </row>
    <row r="128" spans="1:6" s="5" customFormat="1" ht="17.25" customHeight="1">
      <c r="A128" s="60" t="s">
        <v>4</v>
      </c>
      <c r="B128" s="38" t="s">
        <v>436</v>
      </c>
      <c r="C128" s="134" t="s">
        <v>115</v>
      </c>
      <c r="D128" s="134"/>
      <c r="E128" s="134"/>
      <c r="F128" s="135"/>
    </row>
    <row r="129" spans="1:6" s="5" customFormat="1" ht="64.5" customHeight="1">
      <c r="A129" s="60" t="s">
        <v>4</v>
      </c>
      <c r="B129" s="38" t="s">
        <v>437</v>
      </c>
      <c r="C129" s="134" t="s">
        <v>86</v>
      </c>
      <c r="D129" s="134"/>
      <c r="E129" s="134"/>
      <c r="F129" s="135"/>
    </row>
    <row r="130" spans="1:6" ht="33" customHeight="1">
      <c r="A130" s="60" t="s">
        <v>4</v>
      </c>
      <c r="B130" s="38" t="s">
        <v>438</v>
      </c>
      <c r="C130" s="134" t="s">
        <v>87</v>
      </c>
      <c r="D130" s="134"/>
      <c r="E130" s="134"/>
      <c r="F130" s="135"/>
    </row>
    <row r="131" spans="1:6" ht="33.75" customHeight="1">
      <c r="A131" s="60" t="s">
        <v>4</v>
      </c>
      <c r="B131" s="38" t="s">
        <v>439</v>
      </c>
      <c r="C131" s="134" t="s">
        <v>85</v>
      </c>
      <c r="D131" s="134"/>
      <c r="E131" s="134"/>
      <c r="F131" s="135"/>
    </row>
    <row r="132" spans="1:6" ht="31.5" customHeight="1">
      <c r="A132" s="60" t="s">
        <v>4</v>
      </c>
      <c r="B132" s="38" t="s">
        <v>440</v>
      </c>
      <c r="C132" s="134" t="s">
        <v>237</v>
      </c>
      <c r="D132" s="134"/>
      <c r="E132" s="134"/>
      <c r="F132" s="135"/>
    </row>
    <row r="133" spans="1:6" ht="50.25" customHeight="1">
      <c r="A133" s="60" t="s">
        <v>4</v>
      </c>
      <c r="B133" s="38" t="s">
        <v>464</v>
      </c>
      <c r="C133" s="134" t="s">
        <v>465</v>
      </c>
      <c r="D133" s="134"/>
      <c r="E133" s="134"/>
      <c r="F133" s="135"/>
    </row>
    <row r="134" spans="1:6" ht="50.25" customHeight="1">
      <c r="A134" s="60" t="s">
        <v>4</v>
      </c>
      <c r="B134" s="38" t="s">
        <v>466</v>
      </c>
      <c r="C134" s="134" t="s">
        <v>467</v>
      </c>
      <c r="D134" s="134"/>
      <c r="E134" s="134"/>
      <c r="F134" s="135"/>
    </row>
    <row r="135" spans="1:6" ht="33.75" customHeight="1">
      <c r="A135" s="60" t="s">
        <v>4</v>
      </c>
      <c r="B135" s="38" t="s">
        <v>468</v>
      </c>
      <c r="C135" s="134" t="s">
        <v>469</v>
      </c>
      <c r="D135" s="134"/>
      <c r="E135" s="134"/>
      <c r="F135" s="135"/>
    </row>
    <row r="136" spans="1:6" ht="51.75" customHeight="1">
      <c r="A136" s="60" t="s">
        <v>4</v>
      </c>
      <c r="B136" s="38" t="s">
        <v>470</v>
      </c>
      <c r="C136" s="134" t="s">
        <v>471</v>
      </c>
      <c r="D136" s="134"/>
      <c r="E136" s="134"/>
      <c r="F136" s="135"/>
    </row>
    <row r="137" spans="1:6" ht="21" customHeight="1">
      <c r="A137" s="60" t="s">
        <v>4</v>
      </c>
      <c r="B137" s="38" t="s">
        <v>423</v>
      </c>
      <c r="C137" s="134" t="s">
        <v>8</v>
      </c>
      <c r="D137" s="134"/>
      <c r="E137" s="134"/>
      <c r="F137" s="135"/>
    </row>
    <row r="138" spans="1:6" ht="47.25" customHeight="1">
      <c r="A138" s="60" t="s">
        <v>4</v>
      </c>
      <c r="B138" s="38" t="s">
        <v>425</v>
      </c>
      <c r="C138" s="134" t="s">
        <v>88</v>
      </c>
      <c r="D138" s="134"/>
      <c r="E138" s="134"/>
      <c r="F138" s="135"/>
    </row>
    <row r="139" spans="1:6" ht="27.75" customHeight="1">
      <c r="A139" s="60" t="s">
        <v>4</v>
      </c>
      <c r="B139" s="38" t="s">
        <v>441</v>
      </c>
      <c r="C139" s="134" t="s">
        <v>33</v>
      </c>
      <c r="D139" s="134"/>
      <c r="E139" s="134"/>
      <c r="F139" s="135"/>
    </row>
    <row r="140" spans="1:6" ht="30" customHeight="1">
      <c r="A140" s="60" t="s">
        <v>4</v>
      </c>
      <c r="B140" s="38" t="s">
        <v>427</v>
      </c>
      <c r="C140" s="134" t="s">
        <v>97</v>
      </c>
      <c r="D140" s="134"/>
      <c r="E140" s="134"/>
      <c r="F140" s="135"/>
    </row>
    <row r="141" spans="1:6" ht="50.25" customHeight="1">
      <c r="A141" s="60" t="s">
        <v>4</v>
      </c>
      <c r="B141" s="38" t="s">
        <v>428</v>
      </c>
      <c r="C141" s="134" t="s">
        <v>25</v>
      </c>
      <c r="D141" s="134"/>
      <c r="E141" s="134"/>
      <c r="F141" s="135"/>
    </row>
    <row r="142" spans="1:6" ht="63.75" customHeight="1">
      <c r="A142" s="60" t="s">
        <v>4</v>
      </c>
      <c r="B142" s="38" t="s">
        <v>429</v>
      </c>
      <c r="C142" s="134" t="s">
        <v>322</v>
      </c>
      <c r="D142" s="134"/>
      <c r="E142" s="134"/>
      <c r="F142" s="135"/>
    </row>
    <row r="143" spans="1:6" ht="60.75" customHeight="1">
      <c r="A143" s="60" t="s">
        <v>4</v>
      </c>
      <c r="B143" s="38" t="s">
        <v>430</v>
      </c>
      <c r="C143" s="134" t="s">
        <v>235</v>
      </c>
      <c r="D143" s="134"/>
      <c r="E143" s="134"/>
      <c r="F143" s="135"/>
    </row>
    <row r="144" spans="1:6" ht="38.25" customHeight="1">
      <c r="A144" s="60" t="s">
        <v>4</v>
      </c>
      <c r="B144" s="37" t="s">
        <v>431</v>
      </c>
      <c r="C144" s="238" t="s">
        <v>24</v>
      </c>
      <c r="D144" s="238"/>
      <c r="E144" s="238"/>
      <c r="F144" s="239"/>
    </row>
    <row r="145" spans="1:6" ht="93.75" customHeight="1">
      <c r="A145" s="60" t="s">
        <v>4</v>
      </c>
      <c r="B145" s="38" t="s">
        <v>432</v>
      </c>
      <c r="C145" s="134" t="s">
        <v>334</v>
      </c>
      <c r="D145" s="134"/>
      <c r="E145" s="134"/>
      <c r="F145" s="135"/>
    </row>
    <row r="146" spans="1:6" ht="51" customHeight="1">
      <c r="A146" s="60" t="s">
        <v>4</v>
      </c>
      <c r="B146" s="38" t="s">
        <v>433</v>
      </c>
      <c r="C146" s="134" t="s">
        <v>357</v>
      </c>
      <c r="D146" s="134"/>
      <c r="E146" s="134"/>
      <c r="F146" s="135"/>
    </row>
    <row r="147" spans="1:6" ht="51" customHeight="1">
      <c r="A147" s="60" t="s">
        <v>4</v>
      </c>
      <c r="B147" s="38" t="s">
        <v>434</v>
      </c>
      <c r="C147" s="134" t="s">
        <v>472</v>
      </c>
      <c r="D147" s="134"/>
      <c r="E147" s="134"/>
      <c r="F147" s="135"/>
    </row>
    <row r="148" spans="1:6" ht="15" customHeight="1">
      <c r="A148" s="60" t="s">
        <v>4</v>
      </c>
      <c r="B148" s="38" t="s">
        <v>435</v>
      </c>
      <c r="C148" s="134" t="s">
        <v>9</v>
      </c>
      <c r="D148" s="134"/>
      <c r="E148" s="134"/>
      <c r="F148" s="135"/>
    </row>
    <row r="149" spans="1:6" ht="63.75" customHeight="1">
      <c r="A149" s="60" t="s">
        <v>4</v>
      </c>
      <c r="B149" s="38" t="s">
        <v>442</v>
      </c>
      <c r="C149" s="134" t="s">
        <v>11</v>
      </c>
      <c r="D149" s="134"/>
      <c r="E149" s="134"/>
      <c r="F149" s="135"/>
    </row>
    <row r="150" spans="1:6" ht="51.75" customHeight="1">
      <c r="A150" s="60" t="s">
        <v>4</v>
      </c>
      <c r="B150" s="38" t="s">
        <v>443</v>
      </c>
      <c r="C150" s="134" t="s">
        <v>116</v>
      </c>
      <c r="D150" s="134"/>
      <c r="E150" s="134"/>
      <c r="F150" s="135"/>
    </row>
    <row r="151" spans="1:6" ht="79.5" customHeight="1">
      <c r="A151" s="60" t="s">
        <v>4</v>
      </c>
      <c r="B151" s="38" t="s">
        <v>444</v>
      </c>
      <c r="C151" s="134" t="s">
        <v>473</v>
      </c>
      <c r="D151" s="134"/>
      <c r="E151" s="134"/>
      <c r="F151" s="135"/>
    </row>
    <row r="152" spans="1:6" ht="64.5" customHeight="1">
      <c r="A152" s="60" t="s">
        <v>4</v>
      </c>
      <c r="B152" s="38" t="s">
        <v>445</v>
      </c>
      <c r="C152" s="134" t="s">
        <v>233</v>
      </c>
      <c r="D152" s="134"/>
      <c r="E152" s="134"/>
      <c r="F152" s="135"/>
    </row>
    <row r="153" spans="1:6" ht="50.25" customHeight="1">
      <c r="A153" s="60" t="s">
        <v>4</v>
      </c>
      <c r="B153" s="38" t="s">
        <v>446</v>
      </c>
      <c r="C153" s="134" t="s">
        <v>10</v>
      </c>
      <c r="D153" s="134"/>
      <c r="E153" s="134"/>
      <c r="F153" s="135"/>
    </row>
    <row r="154" spans="1:6" ht="35.25" customHeight="1">
      <c r="A154" s="60" t="s">
        <v>4</v>
      </c>
      <c r="B154" s="38" t="s">
        <v>447</v>
      </c>
      <c r="C154" s="134" t="s">
        <v>12</v>
      </c>
      <c r="D154" s="134"/>
      <c r="E154" s="134"/>
      <c r="F154" s="135"/>
    </row>
    <row r="155" spans="1:6" ht="33.75" customHeight="1">
      <c r="A155" s="60" t="s">
        <v>4</v>
      </c>
      <c r="B155" s="38" t="s">
        <v>448</v>
      </c>
      <c r="C155" s="134" t="s">
        <v>13</v>
      </c>
      <c r="D155" s="134"/>
      <c r="E155" s="134"/>
      <c r="F155" s="135"/>
    </row>
    <row r="156" spans="1:6" ht="35.25" customHeight="1">
      <c r="A156" s="60" t="s">
        <v>4</v>
      </c>
      <c r="B156" s="38" t="s">
        <v>449</v>
      </c>
      <c r="C156" s="134" t="s">
        <v>14</v>
      </c>
      <c r="D156" s="134"/>
      <c r="E156" s="134"/>
      <c r="F156" s="135"/>
    </row>
    <row r="157" spans="1:6" ht="34.5" customHeight="1">
      <c r="A157" s="60" t="s">
        <v>4</v>
      </c>
      <c r="B157" s="38" t="s">
        <v>450</v>
      </c>
      <c r="C157" s="134" t="s">
        <v>238</v>
      </c>
      <c r="D157" s="134"/>
      <c r="E157" s="134"/>
      <c r="F157" s="135"/>
    </row>
    <row r="158" spans="1:6" ht="34.5" customHeight="1">
      <c r="A158" s="60" t="s">
        <v>4</v>
      </c>
      <c r="B158" s="38" t="s">
        <v>451</v>
      </c>
      <c r="C158" s="134" t="s">
        <v>117</v>
      </c>
      <c r="D158" s="134"/>
      <c r="E158" s="134"/>
      <c r="F158" s="135"/>
    </row>
    <row r="159" spans="1:6" ht="94.5" customHeight="1">
      <c r="A159" s="60" t="s">
        <v>4</v>
      </c>
      <c r="B159" s="38" t="s">
        <v>453</v>
      </c>
      <c r="C159" s="134" t="s">
        <v>236</v>
      </c>
      <c r="D159" s="134"/>
      <c r="E159" s="134"/>
      <c r="F159" s="135"/>
    </row>
    <row r="160" spans="1:6" ht="40.5" customHeight="1">
      <c r="A160" s="67" t="s">
        <v>4</v>
      </c>
      <c r="B160" s="38" t="s">
        <v>476</v>
      </c>
      <c r="C160" s="134" t="s">
        <v>477</v>
      </c>
      <c r="D160" s="134"/>
      <c r="E160" s="134"/>
      <c r="F160" s="135"/>
    </row>
    <row r="161" spans="1:6" ht="53.25" customHeight="1">
      <c r="A161" s="67" t="s">
        <v>4</v>
      </c>
      <c r="B161" s="38" t="s">
        <v>475</v>
      </c>
      <c r="C161" s="134" t="s">
        <v>474</v>
      </c>
      <c r="D161" s="134"/>
      <c r="E161" s="134"/>
      <c r="F161" s="135"/>
    </row>
    <row r="162" spans="1:6" s="5" customFormat="1" ht="48" customHeight="1">
      <c r="A162" s="60" t="s">
        <v>4</v>
      </c>
      <c r="B162" s="38" t="s">
        <v>452</v>
      </c>
      <c r="C162" s="246" t="s">
        <v>118</v>
      </c>
      <c r="D162" s="131"/>
      <c r="E162" s="131"/>
      <c r="F162" s="132"/>
    </row>
    <row r="163" spans="1:6" ht="50.25" customHeight="1" thickBot="1">
      <c r="A163" s="314">
        <v>357</v>
      </c>
      <c r="B163" s="44" t="s">
        <v>478</v>
      </c>
      <c r="C163" s="252" t="s">
        <v>479</v>
      </c>
      <c r="D163" s="252"/>
      <c r="E163" s="252"/>
      <c r="F163" s="253"/>
    </row>
    <row r="164" spans="1:6" ht="80.25" customHeight="1" thickBot="1">
      <c r="A164" s="79" t="s">
        <v>15</v>
      </c>
      <c r="B164" s="69"/>
      <c r="C164" s="241" t="s">
        <v>40</v>
      </c>
      <c r="D164" s="241"/>
      <c r="E164" s="241"/>
      <c r="F164" s="242"/>
    </row>
    <row r="165" spans="1:6" ht="67.5" customHeight="1">
      <c r="A165" s="62" t="s">
        <v>15</v>
      </c>
      <c r="B165" s="47" t="s">
        <v>66</v>
      </c>
      <c r="C165" s="244" t="s">
        <v>67</v>
      </c>
      <c r="D165" s="244"/>
      <c r="E165" s="244"/>
      <c r="F165" s="245"/>
    </row>
    <row r="166" spans="1:6" ht="94.5" customHeight="1">
      <c r="A166" s="60" t="s">
        <v>15</v>
      </c>
      <c r="B166" s="38" t="s">
        <v>226</v>
      </c>
      <c r="C166" s="134" t="s">
        <v>227</v>
      </c>
      <c r="D166" s="134"/>
      <c r="E166" s="134"/>
      <c r="F166" s="135"/>
    </row>
    <row r="167" spans="1:6" ht="69.75" customHeight="1">
      <c r="A167" s="61" t="s">
        <v>15</v>
      </c>
      <c r="B167" s="44" t="s">
        <v>134</v>
      </c>
      <c r="C167" s="288" t="s">
        <v>109</v>
      </c>
      <c r="D167" s="288"/>
      <c r="E167" s="288"/>
      <c r="F167" s="289"/>
    </row>
    <row r="168" spans="1:6" s="8" customFormat="1" ht="47.25" customHeight="1">
      <c r="A168" s="60" t="s">
        <v>15</v>
      </c>
      <c r="B168" s="38" t="s">
        <v>65</v>
      </c>
      <c r="C168" s="103" t="s">
        <v>74</v>
      </c>
      <c r="D168" s="103"/>
      <c r="E168" s="103"/>
      <c r="F168" s="104"/>
    </row>
    <row r="169" spans="1:6" s="8" customFormat="1" ht="31.5" customHeight="1">
      <c r="A169" s="61" t="s">
        <v>15</v>
      </c>
      <c r="B169" s="44" t="s">
        <v>56</v>
      </c>
      <c r="C169" s="291" t="s">
        <v>57</v>
      </c>
      <c r="D169" s="291"/>
      <c r="E169" s="291"/>
      <c r="F169" s="292"/>
    </row>
    <row r="170" spans="1:6" s="8" customFormat="1" ht="42" customHeight="1">
      <c r="A170" s="61" t="s">
        <v>15</v>
      </c>
      <c r="B170" s="44" t="s">
        <v>89</v>
      </c>
      <c r="C170" s="246" t="s">
        <v>75</v>
      </c>
      <c r="D170" s="131"/>
      <c r="E170" s="131"/>
      <c r="F170" s="132"/>
    </row>
    <row r="171" spans="1:6" ht="31.5" customHeight="1">
      <c r="A171" s="60" t="s">
        <v>15</v>
      </c>
      <c r="B171" s="38" t="s">
        <v>58</v>
      </c>
      <c r="C171" s="246" t="s">
        <v>59</v>
      </c>
      <c r="D171" s="131"/>
      <c r="E171" s="131"/>
      <c r="F171" s="132"/>
    </row>
    <row r="172" spans="1:6" s="5" customFormat="1" ht="83.25" customHeight="1">
      <c r="A172" s="60" t="s">
        <v>15</v>
      </c>
      <c r="B172" s="38" t="s">
        <v>50</v>
      </c>
      <c r="C172" s="134" t="s">
        <v>210</v>
      </c>
      <c r="D172" s="134"/>
      <c r="E172" s="134"/>
      <c r="F172" s="135"/>
    </row>
    <row r="173" spans="1:6" s="5" customFormat="1" ht="83.25" customHeight="1">
      <c r="A173" s="60" t="s">
        <v>15</v>
      </c>
      <c r="B173" s="38" t="s">
        <v>53</v>
      </c>
      <c r="C173" s="134" t="s">
        <v>113</v>
      </c>
      <c r="D173" s="134"/>
      <c r="E173" s="134"/>
      <c r="F173" s="135"/>
    </row>
    <row r="174" spans="1:6" s="5" customFormat="1" ht="54" customHeight="1">
      <c r="A174" s="60" t="s">
        <v>15</v>
      </c>
      <c r="B174" s="38" t="s">
        <v>2</v>
      </c>
      <c r="C174" s="246" t="s">
        <v>16</v>
      </c>
      <c r="D174" s="131"/>
      <c r="E174" s="131"/>
      <c r="F174" s="132"/>
    </row>
    <row r="175" spans="1:6" s="5" customFormat="1" ht="53.25" customHeight="1">
      <c r="A175" s="60" t="s">
        <v>15</v>
      </c>
      <c r="B175" s="38" t="s">
        <v>3</v>
      </c>
      <c r="C175" s="246" t="s">
        <v>17</v>
      </c>
      <c r="D175" s="131"/>
      <c r="E175" s="131"/>
      <c r="F175" s="132"/>
    </row>
    <row r="176" spans="1:6" s="5" customFormat="1" ht="34.5" customHeight="1">
      <c r="A176" s="60" t="s">
        <v>15</v>
      </c>
      <c r="B176" s="38" t="s">
        <v>18</v>
      </c>
      <c r="C176" s="134" t="s">
        <v>19</v>
      </c>
      <c r="D176" s="134"/>
      <c r="E176" s="134"/>
      <c r="F176" s="135"/>
    </row>
    <row r="177" spans="1:6" ht="48.75" customHeight="1">
      <c r="A177" s="66" t="s">
        <v>15</v>
      </c>
      <c r="B177" s="38" t="s">
        <v>165</v>
      </c>
      <c r="C177" s="246" t="s">
        <v>346</v>
      </c>
      <c r="D177" s="131"/>
      <c r="E177" s="131"/>
      <c r="F177" s="132"/>
    </row>
    <row r="178" spans="1:6" ht="35.25" customHeight="1">
      <c r="A178" s="60" t="s">
        <v>15</v>
      </c>
      <c r="B178" s="38" t="s">
        <v>168</v>
      </c>
      <c r="C178" s="246" t="s">
        <v>20</v>
      </c>
      <c r="D178" s="131"/>
      <c r="E178" s="131"/>
      <c r="F178" s="132"/>
    </row>
    <row r="179" spans="1:6" ht="47.25" customHeight="1">
      <c r="A179" s="60" t="s">
        <v>15</v>
      </c>
      <c r="B179" s="38" t="s">
        <v>169</v>
      </c>
      <c r="C179" s="246" t="s">
        <v>170</v>
      </c>
      <c r="D179" s="131"/>
      <c r="E179" s="131"/>
      <c r="F179" s="132"/>
    </row>
    <row r="180" spans="1:6" ht="47.25" customHeight="1">
      <c r="A180" s="60" t="s">
        <v>15</v>
      </c>
      <c r="B180" s="38" t="s">
        <v>171</v>
      </c>
      <c r="C180" s="246" t="s">
        <v>348</v>
      </c>
      <c r="D180" s="131"/>
      <c r="E180" s="131"/>
      <c r="F180" s="132"/>
    </row>
    <row r="181" spans="1:6" ht="99" customHeight="1">
      <c r="A181" s="60" t="s">
        <v>15</v>
      </c>
      <c r="B181" s="38" t="s">
        <v>194</v>
      </c>
      <c r="C181" s="246" t="s">
        <v>336</v>
      </c>
      <c r="D181" s="131"/>
      <c r="E181" s="131"/>
      <c r="F181" s="132"/>
    </row>
    <row r="182" spans="1:6" ht="28.5" customHeight="1">
      <c r="A182" s="60" t="s">
        <v>15</v>
      </c>
      <c r="B182" s="38" t="s">
        <v>179</v>
      </c>
      <c r="C182" s="246" t="s">
        <v>54</v>
      </c>
      <c r="D182" s="131"/>
      <c r="E182" s="131"/>
      <c r="F182" s="132"/>
    </row>
    <row r="183" spans="1:6" ht="49.5" customHeight="1">
      <c r="A183" s="60" t="s">
        <v>15</v>
      </c>
      <c r="B183" s="38" t="s">
        <v>107</v>
      </c>
      <c r="C183" s="134" t="s">
        <v>76</v>
      </c>
      <c r="D183" s="134"/>
      <c r="E183" s="134"/>
      <c r="F183" s="135"/>
    </row>
    <row r="184" spans="1:6" s="83" customFormat="1" ht="68.25" customHeight="1">
      <c r="A184" s="60" t="s">
        <v>15</v>
      </c>
      <c r="B184" s="38" t="s">
        <v>38</v>
      </c>
      <c r="C184" s="134" t="s">
        <v>327</v>
      </c>
      <c r="D184" s="134"/>
      <c r="E184" s="134"/>
      <c r="F184" s="135"/>
    </row>
    <row r="185" spans="1:6" ht="33" customHeight="1">
      <c r="A185" s="60" t="s">
        <v>15</v>
      </c>
      <c r="B185" s="38" t="s">
        <v>77</v>
      </c>
      <c r="C185" s="134" t="s">
        <v>78</v>
      </c>
      <c r="D185" s="134"/>
      <c r="E185" s="134"/>
      <c r="F185" s="135"/>
    </row>
    <row r="186" spans="1:6" ht="81.75" customHeight="1">
      <c r="A186" s="60" t="s">
        <v>15</v>
      </c>
      <c r="B186" s="38" t="s">
        <v>213</v>
      </c>
      <c r="C186" s="134" t="s">
        <v>225</v>
      </c>
      <c r="D186" s="134"/>
      <c r="E186" s="134"/>
      <c r="F186" s="135"/>
    </row>
    <row r="187" spans="1:6" ht="63" customHeight="1">
      <c r="A187" s="60" t="s">
        <v>15</v>
      </c>
      <c r="B187" s="38" t="s">
        <v>103</v>
      </c>
      <c r="C187" s="246" t="s">
        <v>104</v>
      </c>
      <c r="D187" s="131"/>
      <c r="E187" s="131"/>
      <c r="F187" s="132"/>
    </row>
    <row r="188" spans="1:6" ht="87" customHeight="1">
      <c r="A188" s="60" t="s">
        <v>15</v>
      </c>
      <c r="B188" s="38" t="s">
        <v>328</v>
      </c>
      <c r="C188" s="134" t="s">
        <v>329</v>
      </c>
      <c r="D188" s="134"/>
      <c r="E188" s="134"/>
      <c r="F188" s="135"/>
    </row>
    <row r="189" spans="1:6" ht="47.25" customHeight="1">
      <c r="A189" s="60" t="s">
        <v>15</v>
      </c>
      <c r="B189" s="38" t="s">
        <v>0</v>
      </c>
      <c r="C189" s="246" t="s">
        <v>1</v>
      </c>
      <c r="D189" s="131"/>
      <c r="E189" s="131"/>
      <c r="F189" s="132"/>
    </row>
    <row r="190" spans="1:6" ht="26.25" customHeight="1">
      <c r="A190" s="60" t="s">
        <v>15</v>
      </c>
      <c r="B190" s="38" t="s">
        <v>182</v>
      </c>
      <c r="C190" s="246" t="s">
        <v>183</v>
      </c>
      <c r="D190" s="131"/>
      <c r="E190" s="131"/>
      <c r="F190" s="132"/>
    </row>
    <row r="191" spans="1:6" ht="18.75" customHeight="1">
      <c r="A191" s="60" t="s">
        <v>15</v>
      </c>
      <c r="B191" s="38" t="s">
        <v>184</v>
      </c>
      <c r="C191" s="246" t="s">
        <v>185</v>
      </c>
      <c r="D191" s="131"/>
      <c r="E191" s="131"/>
      <c r="F191" s="132"/>
    </row>
    <row r="192" spans="1:6" ht="33" customHeight="1">
      <c r="A192" s="67" t="s">
        <v>15</v>
      </c>
      <c r="B192" s="65" t="s">
        <v>454</v>
      </c>
      <c r="C192" s="134" t="s">
        <v>68</v>
      </c>
      <c r="D192" s="134"/>
      <c r="E192" s="134"/>
      <c r="F192" s="135"/>
    </row>
    <row r="193" spans="1:6" ht="45.75" customHeight="1">
      <c r="A193" s="67" t="s">
        <v>15</v>
      </c>
      <c r="B193" s="65" t="s">
        <v>455</v>
      </c>
      <c r="C193" s="134" t="s">
        <v>69</v>
      </c>
      <c r="D193" s="134"/>
      <c r="E193" s="134"/>
      <c r="F193" s="135"/>
    </row>
    <row r="194" spans="1:6" ht="36" customHeight="1">
      <c r="A194" s="67" t="s">
        <v>15</v>
      </c>
      <c r="B194" s="65" t="s">
        <v>450</v>
      </c>
      <c r="C194" s="134" t="s">
        <v>70</v>
      </c>
      <c r="D194" s="134"/>
      <c r="E194" s="134"/>
      <c r="F194" s="135"/>
    </row>
    <row r="195" spans="1:6" ht="33" customHeight="1">
      <c r="A195" s="67" t="s">
        <v>15</v>
      </c>
      <c r="B195" s="65" t="s">
        <v>456</v>
      </c>
      <c r="C195" s="134" t="s">
        <v>71</v>
      </c>
      <c r="D195" s="134"/>
      <c r="E195" s="134"/>
      <c r="F195" s="135"/>
    </row>
    <row r="196" spans="1:6" ht="54" customHeight="1">
      <c r="A196" s="67" t="s">
        <v>15</v>
      </c>
      <c r="B196" s="65" t="s">
        <v>457</v>
      </c>
      <c r="C196" s="134" t="s">
        <v>72</v>
      </c>
      <c r="D196" s="134"/>
      <c r="E196" s="134"/>
      <c r="F196" s="135"/>
    </row>
    <row r="197" spans="1:6" s="5" customFormat="1" ht="36" customHeight="1">
      <c r="A197" s="67" t="s">
        <v>15</v>
      </c>
      <c r="B197" s="38" t="s">
        <v>458</v>
      </c>
      <c r="C197" s="134" t="s">
        <v>73</v>
      </c>
      <c r="D197" s="134"/>
      <c r="E197" s="134"/>
      <c r="F197" s="135"/>
    </row>
    <row r="198" spans="1:6" s="8" customFormat="1" ht="46.5" customHeight="1">
      <c r="A198" s="67" t="s">
        <v>15</v>
      </c>
      <c r="B198" s="38" t="s">
        <v>459</v>
      </c>
      <c r="C198" s="134" t="s">
        <v>100</v>
      </c>
      <c r="D198" s="134"/>
      <c r="E198" s="134"/>
      <c r="F198" s="135"/>
    </row>
    <row r="199" spans="1:6" s="8" customFormat="1" ht="35.25" customHeight="1">
      <c r="A199" s="67" t="s">
        <v>15</v>
      </c>
      <c r="B199" s="53" t="s">
        <v>460</v>
      </c>
      <c r="C199" s="285" t="s">
        <v>117</v>
      </c>
      <c r="D199" s="285"/>
      <c r="E199" s="285"/>
      <c r="F199" s="286"/>
    </row>
    <row r="200" spans="1:6" s="8" customFormat="1" ht="62.25" customHeight="1" thickBot="1">
      <c r="A200" s="63" t="s">
        <v>4</v>
      </c>
      <c r="B200" s="49" t="s">
        <v>461</v>
      </c>
      <c r="C200" s="315" t="s">
        <v>462</v>
      </c>
      <c r="D200" s="315"/>
      <c r="E200" s="315"/>
      <c r="F200" s="316"/>
    </row>
    <row r="201" spans="1:6" ht="15" customHeight="1">
      <c r="A201" s="294" t="s">
        <v>368</v>
      </c>
      <c r="B201" s="294"/>
      <c r="C201" s="294"/>
      <c r="D201" s="294"/>
      <c r="E201" s="294"/>
      <c r="F201" s="294"/>
    </row>
    <row r="202" spans="1:6" ht="54.75" customHeight="1">
      <c r="A202" s="293" t="s">
        <v>61</v>
      </c>
      <c r="B202" s="293"/>
      <c r="C202" s="293"/>
      <c r="D202" s="293"/>
      <c r="E202" s="293"/>
      <c r="F202" s="293"/>
    </row>
    <row r="203" ht="29.25" customHeight="1"/>
    <row r="204" spans="1:6" s="5" customFormat="1" ht="27" customHeight="1">
      <c r="A204"/>
      <c r="B204"/>
      <c r="C204"/>
      <c r="D204"/>
      <c r="E204"/>
      <c r="F204"/>
    </row>
    <row r="205" spans="1:6" s="5" customFormat="1" ht="38.25" customHeight="1">
      <c r="A205"/>
      <c r="B205"/>
      <c r="C205"/>
      <c r="D205"/>
      <c r="E205"/>
      <c r="F205"/>
    </row>
    <row r="206" spans="1:6" s="5" customFormat="1" ht="25.5" customHeight="1">
      <c r="A206"/>
      <c r="B206"/>
      <c r="C206"/>
      <c r="D206"/>
      <c r="E206"/>
      <c r="F206"/>
    </row>
    <row r="207" spans="1:6" s="5" customFormat="1" ht="25.5" customHeight="1">
      <c r="A207"/>
      <c r="B207"/>
      <c r="C207"/>
      <c r="D207"/>
      <c r="E207"/>
      <c r="F207"/>
    </row>
    <row r="208" spans="1:6" s="5" customFormat="1" ht="28.5" customHeight="1">
      <c r="A208"/>
      <c r="B208"/>
      <c r="C208"/>
      <c r="D208"/>
      <c r="E208"/>
      <c r="F208"/>
    </row>
    <row r="209" spans="1:6" s="5" customFormat="1" ht="39" customHeight="1">
      <c r="A209"/>
      <c r="B209"/>
      <c r="C209"/>
      <c r="D209"/>
      <c r="E209"/>
      <c r="F209"/>
    </row>
    <row r="210" spans="1:6" s="5" customFormat="1" ht="43.5" customHeight="1">
      <c r="A210"/>
      <c r="B210"/>
      <c r="C210"/>
      <c r="D210"/>
      <c r="E210"/>
      <c r="F210"/>
    </row>
    <row r="211" spans="1:6" s="5" customFormat="1" ht="37.5" customHeight="1">
      <c r="A211"/>
      <c r="B211"/>
      <c r="C211"/>
      <c r="D211"/>
      <c r="E211"/>
      <c r="F211"/>
    </row>
    <row r="213" ht="51" customHeight="1"/>
  </sheetData>
  <sheetProtection/>
  <mergeCells count="198">
    <mergeCell ref="C200:F200"/>
    <mergeCell ref="C146:F146"/>
    <mergeCell ref="C147:F147"/>
    <mergeCell ref="C161:F161"/>
    <mergeCell ref="C160:F160"/>
    <mergeCell ref="C163:F163"/>
    <mergeCell ref="C183:F183"/>
    <mergeCell ref="C178:F178"/>
    <mergeCell ref="C176:F176"/>
    <mergeCell ref="C177:F177"/>
    <mergeCell ref="C138:F138"/>
    <mergeCell ref="C139:F139"/>
    <mergeCell ref="C156:F156"/>
    <mergeCell ref="C14:F14"/>
    <mergeCell ref="C44:F44"/>
    <mergeCell ref="C50:F50"/>
    <mergeCell ref="C56:F56"/>
    <mergeCell ref="C54:F54"/>
    <mergeCell ref="C58:F58"/>
    <mergeCell ref="C68:F68"/>
    <mergeCell ref="A6:F6"/>
    <mergeCell ref="A7:F7"/>
    <mergeCell ref="C52:F52"/>
    <mergeCell ref="C42:F42"/>
    <mergeCell ref="C31:F31"/>
    <mergeCell ref="C38:F38"/>
    <mergeCell ref="C43:F43"/>
    <mergeCell ref="C20:F20"/>
    <mergeCell ref="C23:F23"/>
    <mergeCell ref="C21:F21"/>
    <mergeCell ref="C59:F59"/>
    <mergeCell ref="C47:F47"/>
    <mergeCell ref="C51:F51"/>
    <mergeCell ref="C57:F57"/>
    <mergeCell ref="C60:F60"/>
    <mergeCell ref="C63:F63"/>
    <mergeCell ref="C61:F61"/>
    <mergeCell ref="C48:F48"/>
    <mergeCell ref="C62:F62"/>
    <mergeCell ref="C49:F49"/>
    <mergeCell ref="C137:F137"/>
    <mergeCell ref="C64:F64"/>
    <mergeCell ref="C67:F67"/>
    <mergeCell ref="A88:F88"/>
    <mergeCell ref="C129:F129"/>
    <mergeCell ref="C136:F136"/>
    <mergeCell ref="C114:F114"/>
    <mergeCell ref="C134:F134"/>
    <mergeCell ref="C135:F135"/>
    <mergeCell ref="C65:F65"/>
    <mergeCell ref="C140:F140"/>
    <mergeCell ref="C15:F15"/>
    <mergeCell ref="C16:F16"/>
    <mergeCell ref="C17:F17"/>
    <mergeCell ref="C18:F18"/>
    <mergeCell ref="C130:F130"/>
    <mergeCell ref="C81:F81"/>
    <mergeCell ref="C124:F124"/>
    <mergeCell ref="C55:F55"/>
    <mergeCell ref="A69:F69"/>
    <mergeCell ref="C122:F122"/>
    <mergeCell ref="C119:F119"/>
    <mergeCell ref="C86:F86"/>
    <mergeCell ref="C84:F84"/>
    <mergeCell ref="C85:F85"/>
    <mergeCell ref="C66:F66"/>
    <mergeCell ref="C89:F89"/>
    <mergeCell ref="C116:F116"/>
    <mergeCell ref="C75:F75"/>
    <mergeCell ref="C70:F70"/>
    <mergeCell ref="C133:F133"/>
    <mergeCell ref="C118:F118"/>
    <mergeCell ref="C142:F142"/>
    <mergeCell ref="C131:F131"/>
    <mergeCell ref="C162:F162"/>
    <mergeCell ref="C182:F182"/>
    <mergeCell ref="C180:F180"/>
    <mergeCell ref="C175:F175"/>
    <mergeCell ref="C172:F172"/>
    <mergeCell ref="C166:F166"/>
    <mergeCell ref="A202:F202"/>
    <mergeCell ref="A201:F201"/>
    <mergeCell ref="C181:F181"/>
    <mergeCell ref="C179:F179"/>
    <mergeCell ref="C197:F197"/>
    <mergeCell ref="C185:F185"/>
    <mergeCell ref="C184:F184"/>
    <mergeCell ref="C193:F193"/>
    <mergeCell ref="C195:F195"/>
    <mergeCell ref="C196:F196"/>
    <mergeCell ref="C173:F173"/>
    <mergeCell ref="C194:F194"/>
    <mergeCell ref="C167:F167"/>
    <mergeCell ref="C159:F159"/>
    <mergeCell ref="C186:F186"/>
    <mergeCell ref="C187:F187"/>
    <mergeCell ref="C164:F164"/>
    <mergeCell ref="C174:F174"/>
    <mergeCell ref="C168:F168"/>
    <mergeCell ref="C169:F169"/>
    <mergeCell ref="C199:F199"/>
    <mergeCell ref="C189:F189"/>
    <mergeCell ref="C198:F198"/>
    <mergeCell ref="C192:F192"/>
    <mergeCell ref="C191:F191"/>
    <mergeCell ref="C188:F188"/>
    <mergeCell ref="C190:F190"/>
    <mergeCell ref="C171:F171"/>
    <mergeCell ref="C170:F170"/>
    <mergeCell ref="C100:F100"/>
    <mergeCell ref="C125:F125"/>
    <mergeCell ref="C127:F127"/>
    <mergeCell ref="C120:F120"/>
    <mergeCell ref="C113:F113"/>
    <mergeCell ref="C117:F117"/>
    <mergeCell ref="C110:F110"/>
    <mergeCell ref="C102:F102"/>
    <mergeCell ref="C72:F72"/>
    <mergeCell ref="C83:F83"/>
    <mergeCell ref="C77:F77"/>
    <mergeCell ref="C73:F73"/>
    <mergeCell ref="C74:F74"/>
    <mergeCell ref="C76:F76"/>
    <mergeCell ref="C80:F80"/>
    <mergeCell ref="C78:F78"/>
    <mergeCell ref="C79:F79"/>
    <mergeCell ref="C71:F71"/>
    <mergeCell ref="C98:F98"/>
    <mergeCell ref="C107:F107"/>
    <mergeCell ref="C103:F103"/>
    <mergeCell ref="C87:F87"/>
    <mergeCell ref="C99:F99"/>
    <mergeCell ref="C91:F91"/>
    <mergeCell ref="C101:F101"/>
    <mergeCell ref="C92:F92"/>
    <mergeCell ref="C82:F82"/>
    <mergeCell ref="C19:F19"/>
    <mergeCell ref="C25:F25"/>
    <mergeCell ref="C26:F26"/>
    <mergeCell ref="C34:F34"/>
    <mergeCell ref="C35:F35"/>
    <mergeCell ref="C22:F22"/>
    <mergeCell ref="C32:F32"/>
    <mergeCell ref="C24:F24"/>
    <mergeCell ref="C29:F29"/>
    <mergeCell ref="C30:F30"/>
    <mergeCell ref="A8:F8"/>
    <mergeCell ref="C9:F10"/>
    <mergeCell ref="A9:A10"/>
    <mergeCell ref="B9:B10"/>
    <mergeCell ref="C11:F11"/>
    <mergeCell ref="C13:F13"/>
    <mergeCell ref="A12:F12"/>
    <mergeCell ref="C105:F105"/>
    <mergeCell ref="C112:F112"/>
    <mergeCell ref="C95:F95"/>
    <mergeCell ref="C106:F106"/>
    <mergeCell ref="C96:F96"/>
    <mergeCell ref="C109:F109"/>
    <mergeCell ref="C97:F97"/>
    <mergeCell ref="C27:F27"/>
    <mergeCell ref="C41:F41"/>
    <mergeCell ref="C45:F45"/>
    <mergeCell ref="C39:F39"/>
    <mergeCell ref="C36:F36"/>
    <mergeCell ref="C40:F40"/>
    <mergeCell ref="C33:F33"/>
    <mergeCell ref="C37:F37"/>
    <mergeCell ref="C53:F53"/>
    <mergeCell ref="C115:F115"/>
    <mergeCell ref="C94:F94"/>
    <mergeCell ref="C104:F104"/>
    <mergeCell ref="C90:F90"/>
    <mergeCell ref="C28:F28"/>
    <mergeCell ref="C93:F93"/>
    <mergeCell ref="C111:F111"/>
    <mergeCell ref="C108:F108"/>
    <mergeCell ref="C46:F46"/>
    <mergeCell ref="C157:F157"/>
    <mergeCell ref="C123:F123"/>
    <mergeCell ref="C165:F165"/>
    <mergeCell ref="C152:F152"/>
    <mergeCell ref="C154:F154"/>
    <mergeCell ref="C153:F153"/>
    <mergeCell ref="C149:F149"/>
    <mergeCell ref="C148:F148"/>
    <mergeCell ref="C158:F158"/>
    <mergeCell ref="C155:F155"/>
    <mergeCell ref="C151:F151"/>
    <mergeCell ref="C145:F145"/>
    <mergeCell ref="C128:F128"/>
    <mergeCell ref="C144:F144"/>
    <mergeCell ref="C132:F132"/>
    <mergeCell ref="C121:F121"/>
    <mergeCell ref="C150:F150"/>
    <mergeCell ref="C141:F141"/>
    <mergeCell ref="C143:F143"/>
    <mergeCell ref="C126:F126"/>
  </mergeCells>
  <printOptions horizontalCentered="1"/>
  <pageMargins left="0.984251968503937" right="0.1968503937007874" top="0.3937007874015748" bottom="0.3937007874015748" header="0" footer="0"/>
  <pageSetup fitToHeight="11" fitToWidth="1" horizontalDpi="600" verticalDpi="600" orientation="portrait" paperSize="9" scale="81" r:id="rId1"/>
  <rowBreaks count="4" manualBreakCount="4">
    <brk id="81" max="5" man="1"/>
    <brk id="112" max="5" man="1"/>
    <brk id="163" max="5" man="1"/>
    <brk id="2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2019-01-22T08:33:31Z</cp:lastPrinted>
  <dcterms:created xsi:type="dcterms:W3CDTF">1996-10-08T23:32:33Z</dcterms:created>
  <dcterms:modified xsi:type="dcterms:W3CDTF">2019-01-22T08:33:43Z</dcterms:modified>
  <cp:category/>
  <cp:version/>
  <cp:contentType/>
  <cp:contentStatus/>
</cp:coreProperties>
</file>